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23640" windowHeight="9780"/>
  </bookViews>
  <sheets>
    <sheet name="ריכוז בקרות ארצי" sheetId="8" r:id="rId1"/>
    <sheet name="אגד תעבורה - ירושלים פרברי" sheetId="9" r:id="rId2"/>
    <sheet name="אגד תעבורה - ממוגן" sheetId="10" r:id="rId3"/>
    <sheet name="אגד תעבורה - קווי חרדים" sheetId="11" r:id="rId4"/>
    <sheet name="אונו - פת" sheetId="12" r:id="rId5"/>
    <sheet name="אילת עירוני ובינעירוני" sheetId="13" r:id="rId6"/>
    <sheet name="אלעד" sheetId="14" r:id="rId7"/>
    <sheet name="אשדוד - אשקלון - ירושלים" sheetId="15" r:id="rId8"/>
    <sheet name="אשדוד עירוני" sheetId="16" r:id="rId9"/>
    <sheet name="אשכול דן" sheetId="17" r:id="rId10"/>
    <sheet name="אשכול דרומי" sheetId="18" r:id="rId11"/>
    <sheet name="ב&quot;ש-ת&quot;א מורחב" sheetId="19" r:id="rId12"/>
    <sheet name="באר שבע עירוני" sheetId="20" r:id="rId13"/>
    <sheet name="בית&quot;ר עלית" sheetId="21" r:id="rId14"/>
    <sheet name="השרון" sheetId="22" r:id="rId15"/>
    <sheet name="חדרה-נתניה" sheetId="23" r:id="rId16"/>
    <sheet name="חדרה פרברי" sheetId="24" r:id="rId17"/>
    <sheet name="חולון עירוני ומטרופוליני " sheetId="25" r:id="rId18"/>
    <sheet name="חיפה - ירושלים - אילת" sheetId="26" r:id="rId19"/>
    <sheet name="חיפה - שרון - ירושלים" sheetId="27" r:id="rId20"/>
    <sheet name="חיפה עירוני" sheetId="28" r:id="rId21"/>
    <sheet name="חיפה פרברי" sheetId="29" r:id="rId22"/>
    <sheet name="טבריה" sheetId="30" r:id="rId23"/>
    <sheet name="יבנה-אשדוד-ת&quot;א" sheetId="31" r:id="rId24"/>
    <sheet name="יקנעם-טבעון" sheetId="32" r:id="rId25"/>
    <sheet name="ירושלים - ב.ברק קו 402" sheetId="33" r:id="rId26"/>
    <sheet name="ירושלים - באר שבע" sheetId="34" r:id="rId27"/>
    <sheet name="ירושלים - בית שמש" sheetId="35" r:id="rId28"/>
    <sheet name="ירושלים - שפלה" sheetId="36" r:id="rId29"/>
    <sheet name="ירושלים - תל אביב" sheetId="37" r:id="rId30"/>
    <sheet name="ירושלים עירוני" sheetId="38" r:id="rId31"/>
    <sheet name="ירושלים צפון - ציר מזרחי" sheetId="39" r:id="rId32"/>
    <sheet name="כביש 4 -ירושלים-בני ברק" sheetId="40" r:id="rId33"/>
    <sheet name="כרמיאל עירוני, כרמיאל-חיפה," sheetId="41" r:id="rId34"/>
    <sheet name="לוד- תל אביב" sheetId="42" r:id="rId35"/>
    <sheet name="מודיעין" sheetId="43" r:id="rId36"/>
    <sheet name="מודיעין עילית" sheetId="44" r:id="rId37"/>
    <sheet name="מרחב נצרת גי בי טורס" sheetId="45" r:id="rId38"/>
    <sheet name="מתמ&quot;ז - קריות" sheetId="46" r:id="rId39"/>
    <sheet name="נהריה-צפת" sheetId="47" r:id="rId40"/>
    <sheet name="נתניה - תל אביב" sheetId="48" r:id="rId41"/>
    <sheet name="נתניה עירוני" sheetId="49" r:id="rId42"/>
    <sheet name="עפולה - בית שאן" sheetId="50" r:id="rId43"/>
    <sheet name="פרוזדור ירושלים" sheetId="51" r:id="rId44"/>
    <sheet name="צפון הנגב" sheetId="52" r:id="rId45"/>
    <sheet name="קווי נצרת - נסיעות ותיירות" sheetId="53" r:id="rId46"/>
    <sheet name="קווי נצרת – שאמ" sheetId="54" r:id="rId47"/>
    <sheet name="קריית שמונה  - חיפה" sheetId="55" r:id="rId48"/>
    <sheet name="קריית שמונה עירוני" sheetId="56" r:id="rId49"/>
    <sheet name="ראשל&quot;צ עירוני" sheetId="57" r:id="rId50"/>
    <sheet name="ראשל&quot;צ פרברי" sheetId="58" r:id="rId51"/>
    <sheet name="רהט" sheetId="59" r:id="rId52"/>
    <sheet name="רחובות עירוני" sheetId="60" r:id="rId53"/>
    <sheet name="רחובות פרברי" sheetId="61" r:id="rId54"/>
    <sheet name="רמלה-לוד עירוני" sheetId="62" r:id="rId55"/>
    <sheet name="רמת הגולן" sheetId="63" r:id="rId56"/>
    <sheet name="שומרון" sheetId="64" r:id="rId57"/>
    <sheet name="תחרות - אשכול צפת" sheetId="65" r:id="rId58"/>
    <sheet name="תחרות - נהריה חיפה" sheetId="66" r:id="rId59"/>
    <sheet name="תחרות - נתניה חדרה" sheetId="67" r:id="rId60"/>
    <sheet name="תחרות - קווי 500" sheetId="68" r:id="rId61"/>
    <sheet name="תחרות - קווי חרדים" sheetId="69" r:id="rId62"/>
    <sheet name="תחרות - קווי שפרעם כפרים" sheetId="70" r:id="rId63"/>
    <sheet name="תחרות אשדוד - תל אביב" sheetId="71" r:id="rId64"/>
    <sheet name="תל אביב - אשקלון" sheetId="72" r:id="rId65"/>
    <sheet name="תל אביב - גליל עמקים" sheetId="73" r:id="rId66"/>
    <sheet name="תל אביב - חדרה" sheetId="74" r:id="rId67"/>
    <sheet name="תל אביב - שרון - חיפה" sheetId="75" r:id="rId68"/>
  </sheets>
  <calcPr calcId="144525"/>
</workbook>
</file>

<file path=xl/calcChain.xml><?xml version="1.0" encoding="utf-8"?>
<calcChain xmlns="http://schemas.openxmlformats.org/spreadsheetml/2006/main">
  <c r="AC7" i="75" l="1"/>
  <c r="AB7" i="75"/>
  <c r="AA7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L7" i="75"/>
  <c r="K7" i="75"/>
  <c r="J7" i="75"/>
  <c r="I7" i="75"/>
  <c r="H7" i="75"/>
  <c r="G7" i="75"/>
  <c r="F7" i="75"/>
  <c r="E7" i="75"/>
  <c r="D7" i="75"/>
  <c r="C7" i="75"/>
  <c r="AC7" i="74"/>
  <c r="AB7" i="74"/>
  <c r="AA7" i="74"/>
  <c r="Z7" i="74"/>
  <c r="Y7" i="74"/>
  <c r="X7" i="74"/>
  <c r="W7" i="74"/>
  <c r="V7" i="74"/>
  <c r="U7" i="74"/>
  <c r="T7" i="74"/>
  <c r="S7" i="74"/>
  <c r="R7" i="74"/>
  <c r="Q7" i="74"/>
  <c r="P7" i="74"/>
  <c r="O7" i="74"/>
  <c r="N7" i="74"/>
  <c r="M7" i="74"/>
  <c r="L7" i="74"/>
  <c r="K7" i="74"/>
  <c r="J7" i="74"/>
  <c r="I7" i="74"/>
  <c r="H7" i="74"/>
  <c r="G7" i="74"/>
  <c r="F7" i="74"/>
  <c r="E7" i="74"/>
  <c r="D7" i="74"/>
  <c r="C7" i="74"/>
  <c r="AC7" i="73"/>
  <c r="AB7" i="73"/>
  <c r="AA7" i="73"/>
  <c r="Z7" i="73"/>
  <c r="Y7" i="73"/>
  <c r="X7" i="73"/>
  <c r="W7" i="73"/>
  <c r="V7" i="73"/>
  <c r="U7" i="73"/>
  <c r="T7" i="73"/>
  <c r="S7" i="73"/>
  <c r="R7" i="73"/>
  <c r="Q7" i="73"/>
  <c r="P7" i="73"/>
  <c r="O7" i="73"/>
  <c r="N7" i="73"/>
  <c r="M7" i="73"/>
  <c r="L7" i="73"/>
  <c r="K7" i="73"/>
  <c r="J7" i="73"/>
  <c r="I7" i="73"/>
  <c r="H7" i="73"/>
  <c r="G7" i="73"/>
  <c r="F7" i="73"/>
  <c r="E7" i="73"/>
  <c r="D7" i="73"/>
  <c r="C7" i="73"/>
  <c r="AC7" i="72"/>
  <c r="AB7" i="72"/>
  <c r="AA7" i="72"/>
  <c r="Z7" i="72"/>
  <c r="Y7" i="72"/>
  <c r="X7" i="72"/>
  <c r="W7" i="72"/>
  <c r="V7" i="72"/>
  <c r="U7" i="72"/>
  <c r="T7" i="72"/>
  <c r="S7" i="72"/>
  <c r="R7" i="72"/>
  <c r="Q7" i="72"/>
  <c r="P7" i="72"/>
  <c r="O7" i="72"/>
  <c r="N7" i="72"/>
  <c r="M7" i="72"/>
  <c r="L7" i="72"/>
  <c r="K7" i="72"/>
  <c r="J7" i="72"/>
  <c r="I7" i="72"/>
  <c r="H7" i="72"/>
  <c r="G7" i="72"/>
  <c r="F7" i="72"/>
  <c r="E7" i="72"/>
  <c r="D7" i="72"/>
  <c r="C7" i="72"/>
  <c r="AC7" i="71"/>
  <c r="AB7" i="71"/>
  <c r="AA7" i="71"/>
  <c r="Z7" i="71"/>
  <c r="Y7" i="71"/>
  <c r="X7" i="71"/>
  <c r="W7" i="71"/>
  <c r="V7" i="71"/>
  <c r="U7" i="71"/>
  <c r="T7" i="71"/>
  <c r="S7" i="71"/>
  <c r="R7" i="71"/>
  <c r="Q7" i="71"/>
  <c r="P7" i="71"/>
  <c r="O7" i="71"/>
  <c r="N7" i="71"/>
  <c r="M7" i="71"/>
  <c r="L7" i="71"/>
  <c r="K7" i="71"/>
  <c r="J7" i="71"/>
  <c r="I7" i="71"/>
  <c r="H7" i="71"/>
  <c r="G7" i="71"/>
  <c r="F7" i="71"/>
  <c r="E7" i="71"/>
  <c r="D7" i="71"/>
  <c r="C7" i="71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E7" i="70"/>
  <c r="D7" i="70"/>
  <c r="C7" i="70"/>
  <c r="AC7" i="69"/>
  <c r="AB7" i="69"/>
  <c r="AA7" i="69"/>
  <c r="Z7" i="69"/>
  <c r="Y7" i="69"/>
  <c r="X7" i="69"/>
  <c r="W7" i="69"/>
  <c r="V7" i="69"/>
  <c r="U7" i="69"/>
  <c r="T7" i="69"/>
  <c r="S7" i="69"/>
  <c r="R7" i="69"/>
  <c r="Q7" i="69"/>
  <c r="P7" i="69"/>
  <c r="O7" i="69"/>
  <c r="N7" i="69"/>
  <c r="M7" i="69"/>
  <c r="L7" i="69"/>
  <c r="K7" i="69"/>
  <c r="J7" i="69"/>
  <c r="I7" i="69"/>
  <c r="H7" i="69"/>
  <c r="G7" i="69"/>
  <c r="F7" i="69"/>
  <c r="E7" i="69"/>
  <c r="D7" i="69"/>
  <c r="C7" i="69"/>
  <c r="AC7" i="68"/>
  <c r="AB7" i="68"/>
  <c r="AA7" i="68"/>
  <c r="Z7" i="68"/>
  <c r="Y7" i="68"/>
  <c r="X7" i="68"/>
  <c r="W7" i="68"/>
  <c r="V7" i="68"/>
  <c r="U7" i="68"/>
  <c r="T7" i="68"/>
  <c r="S7" i="68"/>
  <c r="R7" i="68"/>
  <c r="Q7" i="68"/>
  <c r="P7" i="68"/>
  <c r="O7" i="68"/>
  <c r="N7" i="68"/>
  <c r="M7" i="68"/>
  <c r="L7" i="68"/>
  <c r="K7" i="68"/>
  <c r="J7" i="68"/>
  <c r="I7" i="68"/>
  <c r="H7" i="68"/>
  <c r="G7" i="68"/>
  <c r="F7" i="68"/>
  <c r="E7" i="68"/>
  <c r="D7" i="68"/>
  <c r="C7" i="68"/>
  <c r="AC7" i="67"/>
  <c r="AB7" i="67"/>
  <c r="AA7" i="67"/>
  <c r="Z7" i="67"/>
  <c r="Y7" i="67"/>
  <c r="X7" i="67"/>
  <c r="W7" i="67"/>
  <c r="V7" i="67"/>
  <c r="U7" i="67"/>
  <c r="T7" i="67"/>
  <c r="S7" i="67"/>
  <c r="R7" i="67"/>
  <c r="Q7" i="67"/>
  <c r="P7" i="67"/>
  <c r="O7" i="67"/>
  <c r="N7" i="67"/>
  <c r="M7" i="67"/>
  <c r="L7" i="67"/>
  <c r="K7" i="67"/>
  <c r="J7" i="67"/>
  <c r="I7" i="67"/>
  <c r="H7" i="67"/>
  <c r="G7" i="67"/>
  <c r="F7" i="67"/>
  <c r="E7" i="67"/>
  <c r="D7" i="67"/>
  <c r="C7" i="67"/>
  <c r="AC7" i="66"/>
  <c r="AB7" i="66"/>
  <c r="AA7" i="66"/>
  <c r="Z7" i="66"/>
  <c r="Y7" i="66"/>
  <c r="X7" i="66"/>
  <c r="W7" i="66"/>
  <c r="V7" i="66"/>
  <c r="U7" i="66"/>
  <c r="T7" i="66"/>
  <c r="S7" i="66"/>
  <c r="R7" i="66"/>
  <c r="Q7" i="66"/>
  <c r="P7" i="66"/>
  <c r="O7" i="66"/>
  <c r="N7" i="66"/>
  <c r="M7" i="66"/>
  <c r="L7" i="66"/>
  <c r="K7" i="66"/>
  <c r="J7" i="66"/>
  <c r="I7" i="66"/>
  <c r="H7" i="66"/>
  <c r="G7" i="66"/>
  <c r="F7" i="66"/>
  <c r="E7" i="66"/>
  <c r="D7" i="66"/>
  <c r="C7" i="66"/>
  <c r="AC7" i="65"/>
  <c r="AB7" i="65"/>
  <c r="AA7" i="65"/>
  <c r="Z7" i="65"/>
  <c r="Y7" i="65"/>
  <c r="X7" i="65"/>
  <c r="W7" i="65"/>
  <c r="V7" i="65"/>
  <c r="U7" i="65"/>
  <c r="T7" i="65"/>
  <c r="S7" i="65"/>
  <c r="R7" i="65"/>
  <c r="Q7" i="65"/>
  <c r="P7" i="65"/>
  <c r="O7" i="65"/>
  <c r="N7" i="65"/>
  <c r="M7" i="65"/>
  <c r="L7" i="65"/>
  <c r="K7" i="65"/>
  <c r="J7" i="65"/>
  <c r="I7" i="65"/>
  <c r="H7" i="65"/>
  <c r="G7" i="65"/>
  <c r="F7" i="65"/>
  <c r="E7" i="65"/>
  <c r="D7" i="65"/>
  <c r="C7" i="65"/>
  <c r="AC7" i="64"/>
  <c r="AB7" i="64"/>
  <c r="AA7" i="64"/>
  <c r="Z7" i="64"/>
  <c r="Y7" i="64"/>
  <c r="X7" i="64"/>
  <c r="W7" i="64"/>
  <c r="V7" i="64"/>
  <c r="U7" i="64"/>
  <c r="T7" i="64"/>
  <c r="S7" i="64"/>
  <c r="R7" i="64"/>
  <c r="Q7" i="64"/>
  <c r="P7" i="64"/>
  <c r="O7" i="64"/>
  <c r="N7" i="64"/>
  <c r="M7" i="64"/>
  <c r="L7" i="64"/>
  <c r="K7" i="64"/>
  <c r="J7" i="64"/>
  <c r="I7" i="64"/>
  <c r="H7" i="64"/>
  <c r="G7" i="64"/>
  <c r="F7" i="64"/>
  <c r="E7" i="64"/>
  <c r="D7" i="64"/>
  <c r="C7" i="64"/>
  <c r="AC7" i="63"/>
  <c r="AB7" i="63"/>
  <c r="AA7" i="63"/>
  <c r="Z7" i="63"/>
  <c r="Y7" i="63"/>
  <c r="X7" i="63"/>
  <c r="W7" i="63"/>
  <c r="V7" i="63"/>
  <c r="U7" i="63"/>
  <c r="T7" i="63"/>
  <c r="S7" i="63"/>
  <c r="R7" i="63"/>
  <c r="Q7" i="63"/>
  <c r="P7" i="63"/>
  <c r="O7" i="63"/>
  <c r="N7" i="63"/>
  <c r="M7" i="63"/>
  <c r="L7" i="63"/>
  <c r="K7" i="63"/>
  <c r="J7" i="63"/>
  <c r="I7" i="63"/>
  <c r="H7" i="63"/>
  <c r="G7" i="63"/>
  <c r="F7" i="63"/>
  <c r="E7" i="63"/>
  <c r="D7" i="63"/>
  <c r="C7" i="63"/>
  <c r="AC7" i="62"/>
  <c r="AB7" i="62"/>
  <c r="AA7" i="62"/>
  <c r="Z7" i="62"/>
  <c r="Y7" i="62"/>
  <c r="X7" i="62"/>
  <c r="W7" i="62"/>
  <c r="V7" i="62"/>
  <c r="U7" i="62"/>
  <c r="T7" i="62"/>
  <c r="S7" i="62"/>
  <c r="R7" i="62"/>
  <c r="Q7" i="62"/>
  <c r="P7" i="62"/>
  <c r="O7" i="62"/>
  <c r="N7" i="62"/>
  <c r="M7" i="62"/>
  <c r="L7" i="62"/>
  <c r="K7" i="62"/>
  <c r="J7" i="62"/>
  <c r="I7" i="62"/>
  <c r="H7" i="62"/>
  <c r="G7" i="62"/>
  <c r="F7" i="62"/>
  <c r="E7" i="62"/>
  <c r="D7" i="62"/>
  <c r="C7" i="62"/>
  <c r="AC7" i="61"/>
  <c r="AB7" i="61"/>
  <c r="AA7" i="61"/>
  <c r="Z7" i="61"/>
  <c r="Y7" i="61"/>
  <c r="X7" i="61"/>
  <c r="W7" i="61"/>
  <c r="V7" i="61"/>
  <c r="U7" i="61"/>
  <c r="T7" i="61"/>
  <c r="S7" i="61"/>
  <c r="R7" i="61"/>
  <c r="Q7" i="61"/>
  <c r="P7" i="61"/>
  <c r="O7" i="61"/>
  <c r="N7" i="61"/>
  <c r="M7" i="61"/>
  <c r="L7" i="61"/>
  <c r="K7" i="61"/>
  <c r="J7" i="61"/>
  <c r="I7" i="61"/>
  <c r="H7" i="61"/>
  <c r="G7" i="61"/>
  <c r="F7" i="61"/>
  <c r="E7" i="61"/>
  <c r="D7" i="61"/>
  <c r="C7" i="61"/>
  <c r="AC7" i="60"/>
  <c r="AB7" i="60"/>
  <c r="AA7" i="60"/>
  <c r="Z7" i="60"/>
  <c r="Y7" i="60"/>
  <c r="X7" i="60"/>
  <c r="W7" i="60"/>
  <c r="V7" i="60"/>
  <c r="U7" i="60"/>
  <c r="T7" i="60"/>
  <c r="S7" i="60"/>
  <c r="R7" i="60"/>
  <c r="Q7" i="60"/>
  <c r="P7" i="60"/>
  <c r="O7" i="60"/>
  <c r="N7" i="60"/>
  <c r="M7" i="60"/>
  <c r="L7" i="60"/>
  <c r="K7" i="60"/>
  <c r="J7" i="60"/>
  <c r="I7" i="60"/>
  <c r="H7" i="60"/>
  <c r="G7" i="60"/>
  <c r="F7" i="60"/>
  <c r="E7" i="60"/>
  <c r="D7" i="60"/>
  <c r="C7" i="60"/>
  <c r="AC7" i="59"/>
  <c r="AB7" i="59"/>
  <c r="AA7" i="59"/>
  <c r="Z7" i="59"/>
  <c r="Y7" i="59"/>
  <c r="X7" i="59"/>
  <c r="W7" i="59"/>
  <c r="V7" i="59"/>
  <c r="U7" i="59"/>
  <c r="T7" i="59"/>
  <c r="S7" i="59"/>
  <c r="R7" i="59"/>
  <c r="Q7" i="59"/>
  <c r="P7" i="59"/>
  <c r="O7" i="59"/>
  <c r="N7" i="59"/>
  <c r="M7" i="59"/>
  <c r="L7" i="59"/>
  <c r="K7" i="59"/>
  <c r="J7" i="59"/>
  <c r="I7" i="59"/>
  <c r="H7" i="59"/>
  <c r="G7" i="59"/>
  <c r="F7" i="59"/>
  <c r="E7" i="59"/>
  <c r="D7" i="59"/>
  <c r="C7" i="59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E7" i="58"/>
  <c r="D7" i="58"/>
  <c r="C7" i="58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E7" i="57"/>
  <c r="D7" i="57"/>
  <c r="C7" i="57"/>
  <c r="AC7" i="56"/>
  <c r="AB7" i="56"/>
  <c r="AA7" i="56"/>
  <c r="Z7" i="56"/>
  <c r="Y7" i="56"/>
  <c r="X7" i="56"/>
  <c r="W7" i="56"/>
  <c r="V7" i="56"/>
  <c r="U7" i="56"/>
  <c r="T7" i="56"/>
  <c r="S7" i="56"/>
  <c r="R7" i="56"/>
  <c r="Q7" i="56"/>
  <c r="P7" i="56"/>
  <c r="O7" i="56"/>
  <c r="N7" i="56"/>
  <c r="M7" i="56"/>
  <c r="L7" i="56"/>
  <c r="K7" i="56"/>
  <c r="J7" i="56"/>
  <c r="I7" i="56"/>
  <c r="H7" i="56"/>
  <c r="G7" i="56"/>
  <c r="F7" i="56"/>
  <c r="E7" i="56"/>
  <c r="D7" i="56"/>
  <c r="C7" i="56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N7" i="55"/>
  <c r="M7" i="55"/>
  <c r="L7" i="55"/>
  <c r="K7" i="55"/>
  <c r="J7" i="55"/>
  <c r="I7" i="55"/>
  <c r="H7" i="55"/>
  <c r="G7" i="55"/>
  <c r="F7" i="55"/>
  <c r="E7" i="55"/>
  <c r="D7" i="55"/>
  <c r="C7" i="55"/>
  <c r="AC7" i="54"/>
  <c r="AB7" i="54"/>
  <c r="AA7" i="54"/>
  <c r="Z7" i="54"/>
  <c r="Y7" i="54"/>
  <c r="X7" i="54"/>
  <c r="W7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E7" i="54"/>
  <c r="D7" i="54"/>
  <c r="C7" i="54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D7" i="53"/>
  <c r="C7" i="53"/>
  <c r="AC7" i="52"/>
  <c r="AB7" i="52"/>
  <c r="AA7" i="52"/>
  <c r="Z7" i="52"/>
  <c r="Y7" i="52"/>
  <c r="X7" i="52"/>
  <c r="W7" i="52"/>
  <c r="V7" i="52"/>
  <c r="U7" i="52"/>
  <c r="T7" i="52"/>
  <c r="S7" i="52"/>
  <c r="R7" i="52"/>
  <c r="Q7" i="52"/>
  <c r="P7" i="52"/>
  <c r="O7" i="52"/>
  <c r="N7" i="52"/>
  <c r="M7" i="52"/>
  <c r="L7" i="52"/>
  <c r="K7" i="52"/>
  <c r="J7" i="52"/>
  <c r="I7" i="52"/>
  <c r="H7" i="52"/>
  <c r="G7" i="52"/>
  <c r="F7" i="52"/>
  <c r="E7" i="52"/>
  <c r="D7" i="52"/>
  <c r="C7" i="52"/>
  <c r="AC7" i="51"/>
  <c r="AB7" i="51"/>
  <c r="AA7" i="51"/>
  <c r="Z7" i="51"/>
  <c r="Y7" i="51"/>
  <c r="X7" i="51"/>
  <c r="W7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E7" i="51"/>
  <c r="D7" i="51"/>
  <c r="C7" i="51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D7" i="50"/>
  <c r="C7" i="50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D7" i="49"/>
  <c r="C7" i="49"/>
  <c r="AC7" i="48"/>
  <c r="AB7" i="48"/>
  <c r="AA7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D7" i="48"/>
  <c r="C7" i="48"/>
  <c r="AC7" i="47"/>
  <c r="AB7" i="47"/>
  <c r="AA7" i="47"/>
  <c r="Z7" i="47"/>
  <c r="Y7" i="47"/>
  <c r="X7" i="47"/>
  <c r="W7" i="47"/>
  <c r="V7" i="47"/>
  <c r="U7" i="47"/>
  <c r="T7" i="47"/>
  <c r="S7" i="47"/>
  <c r="R7" i="47"/>
  <c r="Q7" i="47"/>
  <c r="P7" i="47"/>
  <c r="O7" i="47"/>
  <c r="N7" i="47"/>
  <c r="M7" i="47"/>
  <c r="L7" i="47"/>
  <c r="K7" i="47"/>
  <c r="J7" i="47"/>
  <c r="I7" i="47"/>
  <c r="H7" i="47"/>
  <c r="G7" i="47"/>
  <c r="F7" i="47"/>
  <c r="E7" i="47"/>
  <c r="D7" i="47"/>
  <c r="C7" i="47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AC7" i="45"/>
  <c r="AB7" i="45"/>
  <c r="AA7" i="45"/>
  <c r="Z7" i="45"/>
  <c r="Y7" i="45"/>
  <c r="X7" i="45"/>
  <c r="W7" i="45"/>
  <c r="V7" i="45"/>
  <c r="U7" i="45"/>
  <c r="T7" i="45"/>
  <c r="S7" i="45"/>
  <c r="R7" i="45"/>
  <c r="Q7" i="45"/>
  <c r="P7" i="45"/>
  <c r="O7" i="45"/>
  <c r="N7" i="45"/>
  <c r="M7" i="45"/>
  <c r="L7" i="45"/>
  <c r="K7" i="45"/>
  <c r="J7" i="45"/>
  <c r="I7" i="45"/>
  <c r="H7" i="45"/>
  <c r="G7" i="45"/>
  <c r="F7" i="45"/>
  <c r="E7" i="45"/>
  <c r="D7" i="45"/>
  <c r="C7" i="45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E7" i="43"/>
  <c r="D7" i="43"/>
  <c r="C7" i="43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E7" i="41"/>
  <c r="D7" i="41"/>
  <c r="C7" i="41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E7" i="40"/>
  <c r="D7" i="40"/>
  <c r="C7" i="40"/>
  <c r="AC7" i="39"/>
  <c r="AB7" i="39"/>
  <c r="AA7" i="39"/>
  <c r="Z7" i="39"/>
  <c r="Y7" i="39"/>
  <c r="X7" i="39"/>
  <c r="W7" i="39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I7" i="39"/>
  <c r="H7" i="39"/>
  <c r="G7" i="39"/>
  <c r="F7" i="39"/>
  <c r="E7" i="39"/>
  <c r="D7" i="39"/>
  <c r="C7" i="39"/>
  <c r="AC7" i="38"/>
  <c r="AB7" i="38"/>
  <c r="AA7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E7" i="38"/>
  <c r="D7" i="38"/>
  <c r="C7" i="38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E7" i="37"/>
  <c r="D7" i="37"/>
  <c r="C7" i="37"/>
  <c r="AC7" i="36"/>
  <c r="AB7" i="36"/>
  <c r="AA7" i="36"/>
  <c r="Z7" i="36"/>
  <c r="Y7" i="36"/>
  <c r="X7" i="36"/>
  <c r="W7" i="36"/>
  <c r="V7" i="36"/>
  <c r="U7" i="36"/>
  <c r="T7" i="36"/>
  <c r="S7" i="36"/>
  <c r="R7" i="36"/>
  <c r="Q7" i="36"/>
  <c r="P7" i="36"/>
  <c r="O7" i="36"/>
  <c r="N7" i="36"/>
  <c r="M7" i="36"/>
  <c r="L7" i="36"/>
  <c r="K7" i="36"/>
  <c r="J7" i="36"/>
  <c r="I7" i="36"/>
  <c r="H7" i="36"/>
  <c r="G7" i="36"/>
  <c r="F7" i="36"/>
  <c r="E7" i="36"/>
  <c r="D7" i="36"/>
  <c r="C7" i="36"/>
  <c r="AC7" i="35"/>
  <c r="AB7" i="35"/>
  <c r="AA7" i="35"/>
  <c r="Z7" i="35"/>
  <c r="Y7" i="35"/>
  <c r="X7" i="35"/>
  <c r="W7" i="35"/>
  <c r="V7" i="35"/>
  <c r="U7" i="35"/>
  <c r="T7" i="35"/>
  <c r="S7" i="35"/>
  <c r="R7" i="35"/>
  <c r="Q7" i="35"/>
  <c r="P7" i="35"/>
  <c r="O7" i="35"/>
  <c r="N7" i="35"/>
  <c r="M7" i="35"/>
  <c r="L7" i="35"/>
  <c r="K7" i="35"/>
  <c r="J7" i="35"/>
  <c r="I7" i="35"/>
  <c r="H7" i="35"/>
  <c r="G7" i="35"/>
  <c r="F7" i="35"/>
  <c r="E7" i="35"/>
  <c r="D7" i="35"/>
  <c r="C7" i="35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C7" i="34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AC7" i="24"/>
  <c r="AB7" i="24"/>
  <c r="AA7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C7" i="24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C7" i="21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AC6" i="8"/>
</calcChain>
</file>

<file path=xl/sharedStrings.xml><?xml version="1.0" encoding="utf-8"?>
<sst xmlns="http://schemas.openxmlformats.org/spreadsheetml/2006/main" count="5750" uniqueCount="321">
  <si>
    <t>7-12/03</t>
  </si>
  <si>
    <t>1-6/04</t>
  </si>
  <si>
    <t>7-12/04</t>
  </si>
  <si>
    <t>1-6/05</t>
  </si>
  <si>
    <t>7-12/05</t>
  </si>
  <si>
    <t>1-6/06</t>
  </si>
  <si>
    <t>7-12/06</t>
  </si>
  <si>
    <t>1-6/07</t>
  </si>
  <si>
    <t>7-12/07</t>
  </si>
  <si>
    <t>1-6/08</t>
  </si>
  <si>
    <t>7-12/08</t>
  </si>
  <si>
    <t>1-6/09</t>
  </si>
  <si>
    <t>7-12/09</t>
  </si>
  <si>
    <t>1-6/10</t>
  </si>
  <si>
    <t>7-12/10</t>
  </si>
  <si>
    <t>1-6/11</t>
  </si>
  <si>
    <t>7-12/11</t>
  </si>
  <si>
    <t>1-6/12</t>
  </si>
  <si>
    <t>עלייה בכמות הליקויים באוטובוסים</t>
  </si>
  <si>
    <t>מיעוט חריגות לו"ז</t>
  </si>
  <si>
    <t>עלייה בחריגות שילוט הקו על האוטובוס</t>
  </si>
  <si>
    <t>לא נצפו הקדמות מתחילת התקופה</t>
  </si>
  <si>
    <t>עלייה בחריגות מכירת כרטיסים והנחות</t>
  </si>
  <si>
    <t>עלייה בחריגת מכירת כרטיסים והנחות</t>
  </si>
  <si>
    <t>עלייה בחריגות נהיגה בעיקר דיבור בנייד</t>
  </si>
  <si>
    <t>חריגת השוואת כמות נסיעות לרשיון</t>
  </si>
  <si>
    <t>חריגות אדיבות נהג</t>
  </si>
  <si>
    <t>לא נצפו אי ביצועים מתחילת התקופה</t>
  </si>
  <si>
    <t>שיפור מתקופה קודמת במסלול נסיעה ועצירה בתחנות</t>
  </si>
  <si>
    <t>מיעוט חריגות נהיגה</t>
  </si>
  <si>
    <t>עלייה בחריגות שילוט על קו האוטובוס</t>
  </si>
  <si>
    <t>עלייה בחריגות מסלול נסיעה ועצירה בתחנות</t>
  </si>
  <si>
    <t>דיווחי מפעיל</t>
  </si>
  <si>
    <t>בקרת תשתיות</t>
  </si>
  <si>
    <t xml:space="preserve"> </t>
  </si>
  <si>
    <t>שלמות דיווח</t>
  </si>
  <si>
    <t>צי הרכב</t>
  </si>
  <si>
    <t>שילוט תחנות במסלול</t>
  </si>
  <si>
    <t>נהגים</t>
  </si>
  <si>
    <t>מידע לציבור</t>
  </si>
  <si>
    <t>לו"ז מלא ונגיש</t>
  </si>
  <si>
    <t>הקדמה</t>
  </si>
  <si>
    <t>אי ביצוע נסיעה</t>
  </si>
  <si>
    <t>אוטובוס מורשה</t>
  </si>
  <si>
    <t>התאמת האוטובוס לקו</t>
  </si>
  <si>
    <t>הופעה נאותה של הנהג</t>
  </si>
  <si>
    <t>אדיבות הנהג</t>
  </si>
  <si>
    <t>המצאות כרטיסים</t>
  </si>
  <si>
    <t>מכירת כרטיסים והנחות</t>
  </si>
  <si>
    <t>ניקיון האוטובוס</t>
  </si>
  <si>
    <t>ליקויים באוטובוס</t>
  </si>
  <si>
    <t>מסלול נסיעה ועצירה בתחנות</t>
  </si>
  <si>
    <t>חריגה אחרת</t>
  </si>
  <si>
    <t>בקרה תפעולית בתחבורה ציבורית</t>
  </si>
  <si>
    <t xml:space="preserve">סה"כ ארצי     </t>
  </si>
  <si>
    <t>ינואר - יוני 2012</t>
  </si>
  <si>
    <t>היקף הבקרה שבוצעה</t>
  </si>
  <si>
    <t>סה"כ</t>
  </si>
  <si>
    <t>329,813  נסיעות שבועיות</t>
  </si>
  <si>
    <t>נסיעות לאורך המסלול</t>
  </si>
  <si>
    <t>נסיעות בתחנות מוצא</t>
  </si>
  <si>
    <t>בקרה גלויה באוטובוסים</t>
  </si>
  <si>
    <t>בקרות של תחנות מוצא</t>
  </si>
  <si>
    <t>סה"כ חריגות לוח זמנים:</t>
  </si>
  <si>
    <t>בקרות שהוקלדו עד סוף תקופה</t>
  </si>
  <si>
    <t>פרטי החריגות</t>
  </si>
  <si>
    <t>חריגות לאורך המסלול ובתחנות מוצא</t>
  </si>
  <si>
    <t>ממוצע לבקרה ארצי</t>
  </si>
  <si>
    <t>הערות</t>
  </si>
  <si>
    <t>נושא הבקרה</t>
  </si>
  <si>
    <t>מהות החריגה</t>
  </si>
  <si>
    <t>ירידה בחריגות לו"ז מתקופה קודמת</t>
  </si>
  <si>
    <t>עמידה בלו"ז</t>
  </si>
  <si>
    <t>איחור 6 דק' ומעלה</t>
  </si>
  <si>
    <t>תנועה</t>
  </si>
  <si>
    <t>מס' נוסעים מתאים</t>
  </si>
  <si>
    <t>תשתית תפעולית</t>
  </si>
  <si>
    <t>שילוט הקו על האוטובוס</t>
  </si>
  <si>
    <t>רישיון רכב + ביטוח, אישור ק.בטיחות</t>
  </si>
  <si>
    <t>תקינות וניקיון תחנת מוצא</t>
  </si>
  <si>
    <t>אחריות נהג</t>
  </si>
  <si>
    <t>עלייה בחריגות אדיבות נהג</t>
  </si>
  <si>
    <t>נהיגה</t>
  </si>
  <si>
    <t>רישיון נהיגה</t>
  </si>
  <si>
    <t>מידע בתחנות מוצא</t>
  </si>
  <si>
    <t>הצגת מספרי קווים בתחנות מוצא</t>
  </si>
  <si>
    <t>מפה, יעד,זיהוי,שם, אחר</t>
  </si>
  <si>
    <r>
      <t>סה"כ חריגות</t>
    </r>
    <r>
      <rPr>
        <b/>
        <sz val="8"/>
        <rFont val="Arial"/>
        <family val="2"/>
      </rPr>
      <t/>
    </r>
  </si>
  <si>
    <t>השוואת כמות נסיעות לרשיון</t>
  </si>
  <si>
    <t>נתונים לא סופיים.</t>
  </si>
  <si>
    <t>אגד תעבורה - ירושלים פרברי : אגד</t>
  </si>
  <si>
    <t xml:space="preserve">4,304  נסיעות שבועיות </t>
  </si>
  <si>
    <t>ממוצע לבקרה באשכול</t>
  </si>
  <si>
    <t>ארצי</t>
  </si>
  <si>
    <t>חריגות שילוט על קו האוטובוס</t>
  </si>
  <si>
    <t>לכלוך באוטובוסים</t>
  </si>
  <si>
    <t>חריגת הצגת מספרי קווים בתחנות מוצא</t>
  </si>
  <si>
    <t>מדד החריגה</t>
  </si>
  <si>
    <t>אגד תעבורה - ממוגן : אגד</t>
  </si>
  <si>
    <t xml:space="preserve">3,213  נסיעות שבועיות </t>
  </si>
  <si>
    <t>איחורים</t>
  </si>
  <si>
    <t>חריגות מסלול נסיעה ועצירה בתחנות</t>
  </si>
  <si>
    <t>אגד תעבורה - קווי חרדים : אגד</t>
  </si>
  <si>
    <t xml:space="preserve">0,481  נסיעות שבועיות </t>
  </si>
  <si>
    <t>עלייה בחריגה</t>
  </si>
  <si>
    <t>ליקויים באוטובוסים</t>
  </si>
  <si>
    <t>עלייה בחריגות מידע בתחנות מוצא</t>
  </si>
  <si>
    <t>החמרה וריבוי חריגות במרבית הנושאים</t>
  </si>
  <si>
    <t>אונו - פת : קווים</t>
  </si>
  <si>
    <t xml:space="preserve">18,959  נסיעות שבועיות </t>
  </si>
  <si>
    <t>חריגות נהיגה בעיקר עצירה רחוק מהמדרכה</t>
  </si>
  <si>
    <t>אילת עירוני ובינעירוני : אגד</t>
  </si>
  <si>
    <t xml:space="preserve">0,883  נסיעות שבועיות </t>
  </si>
  <si>
    <t>עלייה בחריגת התאמת האוטובוס לקו</t>
  </si>
  <si>
    <t>צפיפות באוטובוסים</t>
  </si>
  <si>
    <t>לכלוך באוטובוס</t>
  </si>
  <si>
    <t>עלייה בחריגת לו"ז מלא ונגיש בתחנות מוצא</t>
  </si>
  <si>
    <t>עלייה בחריגת מפה ,יעד ,זיהוי ,שם ,אחר</t>
  </si>
  <si>
    <t>חריגת שלמות דיווח</t>
  </si>
  <si>
    <t>אלעד : אגד תעבורה</t>
  </si>
  <si>
    <t xml:space="preserve">1,903  נסיעות שבועיות </t>
  </si>
  <si>
    <t>שיפור מתקופה קודמת</t>
  </si>
  <si>
    <t>שימוש באוטובוס לא מורשה</t>
  </si>
  <si>
    <t>ריבוי חריגות, בעיקר עצירה רחוק מהמדרכה.</t>
  </si>
  <si>
    <t>חריגת לו"ז מלא ונגיש בתחנות מוצא</t>
  </si>
  <si>
    <t>אשדוד - אשקלון - ירושלים : אגד</t>
  </si>
  <si>
    <t xml:space="preserve">0,999  נסיעות שבועיות </t>
  </si>
  <si>
    <t>אשדוד עירוני : אגד תעבורה</t>
  </si>
  <si>
    <t xml:space="preserve">4,825  נסיעות שבועיות </t>
  </si>
  <si>
    <t>חריגת לו"ז מלא ונגיש בתחנת מוצא</t>
  </si>
  <si>
    <t>אשכול דן : דן</t>
  </si>
  <si>
    <t xml:space="preserve">54,381  נסיעות שבועיות </t>
  </si>
  <si>
    <t>ריבוי הקדמות</t>
  </si>
  <si>
    <t>ריבוי אי ביצוע</t>
  </si>
  <si>
    <t>חריגת מספר נוסעים לא מתאים</t>
  </si>
  <si>
    <t>ריבוי חריגות הופעה נאותה של נהג</t>
  </si>
  <si>
    <t>עלייה בחריגות לו"ז מלא ונגיש בתחנות מוצא</t>
  </si>
  <si>
    <t>חריגה בין כמות הנסיעות לרשיון</t>
  </si>
  <si>
    <t>אשכול דרומי : אגד</t>
  </si>
  <si>
    <t xml:space="preserve">1,655  נסיעות שבועיות </t>
  </si>
  <si>
    <t>חריגת מסלול נסיעה ועצירה בתחנות</t>
  </si>
  <si>
    <t>עלייה בחריגת שילוט הקו על האוטובוס</t>
  </si>
  <si>
    <t>עלייה בחריגת הצגת מספרי קווים בתחנות מוצא</t>
  </si>
  <si>
    <t>חריגת שילוט תחנות מסלול</t>
  </si>
  <si>
    <t>ב"ש-ת"א מורחב : מטרופולין</t>
  </si>
  <si>
    <t xml:space="preserve">4,896  נסיעות שבועיות </t>
  </si>
  <si>
    <t>עלייה בחריגות נהיגה ,בעיקר דיבור בנייד</t>
  </si>
  <si>
    <t>באר שבע עירוני : מטרודן</t>
  </si>
  <si>
    <t xml:space="preserve">13,177  נסיעות שבועיות </t>
  </si>
  <si>
    <t>עלייה בחריגת מכירת כרטיסיות והנחות</t>
  </si>
  <si>
    <t>בית"ר עלית : קווים</t>
  </si>
  <si>
    <t xml:space="preserve">5,598  נסיעות שבועיות </t>
  </si>
  <si>
    <t>השרון : מטרופולין</t>
  </si>
  <si>
    <t xml:space="preserve">9,273  נסיעות שבועיות </t>
  </si>
  <si>
    <t>חריגות נהיגה בעיקר דיבור בנייד ועצירה רחוק מהמדרכה</t>
  </si>
  <si>
    <t>חריגת בקרת תשתיות</t>
  </si>
  <si>
    <t>חדרה-נתניה : נתיב אקספרס</t>
  </si>
  <si>
    <t xml:space="preserve">5,366  נסיעות שבועיות </t>
  </si>
  <si>
    <t>ריבוי איחורים</t>
  </si>
  <si>
    <t>עלייה בחריגות נהיגה בעיקר רחוק מהמדרכה</t>
  </si>
  <si>
    <t>חריגות מידע בתחנות מוצא</t>
  </si>
  <si>
    <t>חדרה פרברי : אגד</t>
  </si>
  <si>
    <t xml:space="preserve">3,844  נסיעות שבועיות </t>
  </si>
  <si>
    <t>חולון עירוני ומטרופוליני + תחרות חולון : אגד</t>
  </si>
  <si>
    <t xml:space="preserve">10,067  נסיעות שבועיות </t>
  </si>
  <si>
    <t>חריגות התאמת האוטובוס לקו</t>
  </si>
  <si>
    <t>ריבוי חריגות נהיגה בעיקר עצירה רחוק מהמדרכה</t>
  </si>
  <si>
    <t>חיפה - ירושלים - אילת : אגד</t>
  </si>
  <si>
    <t xml:space="preserve">0,200  נסיעות שבועיות </t>
  </si>
  <si>
    <t>חריגות נהיגה בעיקר דיבור בנייד</t>
  </si>
  <si>
    <t>לא נצפו חריגות מידע בתחנות מוצא מתחילת התקופה</t>
  </si>
  <si>
    <t>חיפה - שרון - ירושלים : אגד</t>
  </si>
  <si>
    <t xml:space="preserve">1,171  נסיעות שבועיות </t>
  </si>
  <si>
    <t>חיפה עירוני : אגד</t>
  </si>
  <si>
    <t xml:space="preserve">23,345  נסיעות שבועיות </t>
  </si>
  <si>
    <t>חיפה פרברי : אגד</t>
  </si>
  <si>
    <t xml:space="preserve">0,165  נסיעות שבועיות </t>
  </si>
  <si>
    <t>עלייה בליקויים באוטובוסים</t>
  </si>
  <si>
    <t>טבריה : קונקס</t>
  </si>
  <si>
    <t xml:space="preserve">3,072  נסיעות שבועיות </t>
  </si>
  <si>
    <t>חריגת התאמת האוטובוס לקו</t>
  </si>
  <si>
    <t>עלייה בחריגת מסלול נסיעה ועצירה בתחנות</t>
  </si>
  <si>
    <t>עלייה בכמות הליקויים באוטובוס</t>
  </si>
  <si>
    <t>עלייה בחריגות שילוט תחנות במסלול</t>
  </si>
  <si>
    <t>יבנה-אשדוד-ת"א : קונקס</t>
  </si>
  <si>
    <t xml:space="preserve">5,157  נסיעות שבועיות </t>
  </si>
  <si>
    <t>שיפור מתקופה קודמת בחריגת מסלול נסיעה ועצירה בתחנות</t>
  </si>
  <si>
    <t>עלייה בחריגות לו"ז מלא ונגיש</t>
  </si>
  <si>
    <t>עלייה בחריגות מפה ,יעד ,זיהוי ,שם ,אחר</t>
  </si>
  <si>
    <t>יקנעם-טבעון : אומני אקספרס</t>
  </si>
  <si>
    <t xml:space="preserve">4,357  נסיעות שבועיות </t>
  </si>
  <si>
    <t>מיעוט חריגות במרבית הנושאים</t>
  </si>
  <si>
    <t>ירושלים - ב.ברק קו 402 : אגד</t>
  </si>
  <si>
    <t xml:space="preserve">1,021  נסיעות שבועיות </t>
  </si>
  <si>
    <t>עלייה בחריגות לו"ז</t>
  </si>
  <si>
    <t>ירושלים - באר שבע : אגד</t>
  </si>
  <si>
    <t xml:space="preserve">0,600  נסיעות שבועיות </t>
  </si>
  <si>
    <t>לא נצפו הקדמות</t>
  </si>
  <si>
    <t>חריגת מפה ,יעד ,זיהוי ,שם ,אחר</t>
  </si>
  <si>
    <t>ירושלים - בית שמש : אגד</t>
  </si>
  <si>
    <t xml:space="preserve">1,330  נסיעות שבועיות </t>
  </si>
  <si>
    <t>ירושלים - שפלה : אגד</t>
  </si>
  <si>
    <t xml:space="preserve">0,957  נסיעות שבועיות </t>
  </si>
  <si>
    <t xml:space="preserve">לא נצפו הקדמות </t>
  </si>
  <si>
    <t>ירושלים - תל אביב : אגד</t>
  </si>
  <si>
    <t xml:space="preserve">2,217  נסיעות שבועיות </t>
  </si>
  <si>
    <t>עלייה באיחורים</t>
  </si>
  <si>
    <t>חריגות אי ביצוע</t>
  </si>
  <si>
    <t>חריגות שילוט הקו על האוטובוס</t>
  </si>
  <si>
    <t>ירושלים עירוני : אגד</t>
  </si>
  <si>
    <t xml:space="preserve">40,755  נסיעות שבועיות </t>
  </si>
  <si>
    <t>אי ביצועים</t>
  </si>
  <si>
    <t>ירושלים צפון - ציר מזרחי : אגד</t>
  </si>
  <si>
    <t xml:space="preserve">0,495  נסיעות שבועיות </t>
  </si>
  <si>
    <t>עלייה בחריגת שילוט על קו האוטובוס</t>
  </si>
  <si>
    <t>עלייה בחריגות נהיגה</t>
  </si>
  <si>
    <t>ריבוי חריגות מדורג בין האחרונים</t>
  </si>
  <si>
    <t>כביש 4 -ירושלים-בני ברק : קונקס</t>
  </si>
  <si>
    <t xml:space="preserve">1,030  נסיעות שבועיות </t>
  </si>
  <si>
    <t>כרמיאל עירוני, כרמיאל-חיפה, חיפה-טבריה : אגד</t>
  </si>
  <si>
    <t xml:space="preserve">2,385  נסיעות שבועיות </t>
  </si>
  <si>
    <t>לוד- תל אביב : קונקס</t>
  </si>
  <si>
    <t xml:space="preserve">1,998  נסיעות שבועיות </t>
  </si>
  <si>
    <t>עלייה בכמות האיחורים</t>
  </si>
  <si>
    <t>עלייה בכמות אי ביצוע</t>
  </si>
  <si>
    <t>לא נצפו חריגות צפיפות מתחילת התקופה</t>
  </si>
  <si>
    <t>מודיעין : קונקס</t>
  </si>
  <si>
    <t xml:space="preserve">2,759  נסיעות שבועיות </t>
  </si>
  <si>
    <t>עלייה בחריגת נוסעים מתאים</t>
  </si>
  <si>
    <t>מודיעין עילית : סופרבוס</t>
  </si>
  <si>
    <t xml:space="preserve">4,198  נסיעות שבועיות </t>
  </si>
  <si>
    <t>עלייה באי ביצוע</t>
  </si>
  <si>
    <t>עלייה בחריגות לכלוך באוטובוס</t>
  </si>
  <si>
    <t>מרחב נצרת גי בי טורס : גי.בי.טורס</t>
  </si>
  <si>
    <t xml:space="preserve">1,581  נסיעות שבועיות </t>
  </si>
  <si>
    <t>חריגת אוטובוס מורשה</t>
  </si>
  <si>
    <t>ריבוי חריגות נהיגה בעיקר דיבור בנייד</t>
  </si>
  <si>
    <t>מתמ"ז - קריות : אגד</t>
  </si>
  <si>
    <t xml:space="preserve">7,998  נסיעות שבועיות </t>
  </si>
  <si>
    <t>חריגת לו"ז מלא ונגיש</t>
  </si>
  <si>
    <t>נהריה-צפת : נתיב אקספרס</t>
  </si>
  <si>
    <t xml:space="preserve">5,180  נסיעות שבועיות </t>
  </si>
  <si>
    <t>עלייה בחריגות הצגת מספרי קווים בתחנות מוצא</t>
  </si>
  <si>
    <t>עלייה בחריגת מידע לציבור</t>
  </si>
  <si>
    <t>נתניה - תל אביב : נתיב אקספרס</t>
  </si>
  <si>
    <t xml:space="preserve">1,983  נסיעות שבועיות </t>
  </si>
  <si>
    <t>עלייה בחריגות מידע לציבור</t>
  </si>
  <si>
    <t>נתניה עירוני : אגד תעבורה</t>
  </si>
  <si>
    <t xml:space="preserve">5,165  נסיעות שבועיות </t>
  </si>
  <si>
    <t>לא נצפו חריגות צפיפות באוטובוסים</t>
  </si>
  <si>
    <t>עפולה - בית שאן : קווים</t>
  </si>
  <si>
    <t xml:space="preserve">4,335  נסיעות שבועיות </t>
  </si>
  <si>
    <t>פרוזדור ירושלים : סופרבוס</t>
  </si>
  <si>
    <t xml:space="preserve">4,675  נסיעות שבועיות </t>
  </si>
  <si>
    <t>צפון הנגב : אגד תעבורה</t>
  </si>
  <si>
    <t xml:space="preserve">8,614  נסיעות שבועיות </t>
  </si>
  <si>
    <t>עלייה בשימוש באוטובוס למורשה</t>
  </si>
  <si>
    <t>חריגת שילוט על קו האוטובוס</t>
  </si>
  <si>
    <t>עלייה בחריגת השוואת כמות הנסיעות לרשיון</t>
  </si>
  <si>
    <t>קווי נצרת - נסיעות ותיירות : נסיעות ותיירות</t>
  </si>
  <si>
    <t xml:space="preserve">2,905  נסיעות שבועיות </t>
  </si>
  <si>
    <t>קווי נצרת – שאמ : שאמ</t>
  </si>
  <si>
    <t xml:space="preserve">5,844  נסיעות שבועיות </t>
  </si>
  <si>
    <t>חריגת צי הרכב</t>
  </si>
  <si>
    <t>חריגת מידע לציבור</t>
  </si>
  <si>
    <t>קריית שמונה  - חיפה : אגד</t>
  </si>
  <si>
    <t xml:space="preserve">0,292  נסיעות שבועיות </t>
  </si>
  <si>
    <t>עלייה בחריגת אדיבות נהג</t>
  </si>
  <si>
    <t>ירידה בחריגות הנהיגה</t>
  </si>
  <si>
    <t>קריית שמונה עירוני : אגד</t>
  </si>
  <si>
    <t xml:space="preserve">0,812  נסיעות שבועיות </t>
  </si>
  <si>
    <t>ירידה בחריגות נהיגה</t>
  </si>
  <si>
    <t>חריגת שילוט בתחנות מוצא</t>
  </si>
  <si>
    <t>ראשל"צ עירוני : אגד</t>
  </si>
  <si>
    <t xml:space="preserve">4,366  נסיעות שבועיות </t>
  </si>
  <si>
    <t>עלייה בחריגות התאמת האוטובוס לקו</t>
  </si>
  <si>
    <t>ראשל"צ פרברי : אגד</t>
  </si>
  <si>
    <t xml:space="preserve">3,251  נסיעות שבועיות </t>
  </si>
  <si>
    <t>רהט : גלים</t>
  </si>
  <si>
    <t xml:space="preserve">2,926  נסיעות שבועיות </t>
  </si>
  <si>
    <t>רחובות עירוני : אגד</t>
  </si>
  <si>
    <t xml:space="preserve">3,817  נסיעות שבועיות </t>
  </si>
  <si>
    <t>חריגת שילוט תחנות בסלול</t>
  </si>
  <si>
    <t>רחובות פרברי : אגד</t>
  </si>
  <si>
    <t xml:space="preserve">3,658  נסיעות שבועיות </t>
  </si>
  <si>
    <t>חריגת מכירת כרטיסים והנחות</t>
  </si>
  <si>
    <t>רמלה-לוד עירוני : סופרבוס</t>
  </si>
  <si>
    <t xml:space="preserve">3,978  נסיעות שבועיות </t>
  </si>
  <si>
    <t>רמת הגולן : מועצה אזורית גולן</t>
  </si>
  <si>
    <t xml:space="preserve">0,869  נסיעות שבועיות </t>
  </si>
  <si>
    <t>שומרון : אפיקים</t>
  </si>
  <si>
    <t xml:space="preserve">2,877  נסיעות שבועיות </t>
  </si>
  <si>
    <t>עלייה בחריגות נהיגה בעיקר עצירה רחוק מהמדרכה</t>
  </si>
  <si>
    <t>תחרות - אשכול צפת : אגד</t>
  </si>
  <si>
    <t xml:space="preserve">0,587  נסיעות שבועיות </t>
  </si>
  <si>
    <t>לא נצפו אי ביצועים</t>
  </si>
  <si>
    <t>תחרות - נהריה חיפה : אגד</t>
  </si>
  <si>
    <t xml:space="preserve">2,158  נסיעות שבועיות </t>
  </si>
  <si>
    <t>חריגות מכירת כרטיסים והנחות</t>
  </si>
  <si>
    <t>תחרות - נתניה חדרה : אגד</t>
  </si>
  <si>
    <t xml:space="preserve">0,548  נסיעות שבועיות </t>
  </si>
  <si>
    <t>תחרות - קווי 500 : אגד</t>
  </si>
  <si>
    <t xml:space="preserve">4,210  נסיעות שבועיות </t>
  </si>
  <si>
    <t>תחרות - קווי חרדים : אגד</t>
  </si>
  <si>
    <t xml:space="preserve">0,460  נסיעות שבועיות </t>
  </si>
  <si>
    <t>תחרות - קווי שפרעם כפרים : אגד</t>
  </si>
  <si>
    <t>חריגות נהיגה בעיקר רחוק מהמדרכה</t>
  </si>
  <si>
    <t>תחרות אשדוד - תל אביב : אגד</t>
  </si>
  <si>
    <t xml:space="preserve">0,695  נסיעות שבועיות </t>
  </si>
  <si>
    <t>ריבוי חריגות לו"ז</t>
  </si>
  <si>
    <t>ריבוי חריגות מסלול נסיעה ועצירה בתחנות</t>
  </si>
  <si>
    <t>תל אביב - אשקלון : אגד</t>
  </si>
  <si>
    <t xml:space="preserve">1,153  נסיעות שבועיות </t>
  </si>
  <si>
    <t>תל אביב - גליל עמקים : אגד</t>
  </si>
  <si>
    <t xml:space="preserve">1,492  נסיעות שבועיות </t>
  </si>
  <si>
    <t>תל אביב - חדרה : אגד</t>
  </si>
  <si>
    <t xml:space="preserve">0,505  נסיעות שבועיות </t>
  </si>
  <si>
    <t>עלייה בחריגות אדיבות הנהג</t>
  </si>
  <si>
    <t>חריגת שילוט תחנות מוצא</t>
  </si>
  <si>
    <t>תל אביב - שרון - חיפה : אגד</t>
  </si>
  <si>
    <t xml:space="preserve">0,960  נסיעות שבועיות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</si>
</sst>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"/>
    <numFmt numFmtId="165" formatCode="0.0%"/>
    <numFmt numFmtId="166" formatCode="General\ \א\ש\כ\ו\ל"/>
    <numFmt numFmtId="167" formatCode="\ל\ח\ו\ד\ש\:\ m/yyyy"/>
    <numFmt numFmtId="168" formatCode="mm/yy"/>
    <numFmt numFmtId="169" formatCode="m/yyyy"/>
    <numFmt numFmtId="170" formatCode="\נ\ס\י\ע\ו\ת\ \ש\ב\ו\ע\י\ו\ת\ #,##0"/>
    <numFmt numFmtId="171" formatCode="\נ\ס\י\ע\ו\ת\ \ש\ב\ו\ע\י\ו\ת\ \ב\א\ש\כ\ו\ל\ #,##0"/>
    <numFmt numFmtId="172" formatCode="d/m/yy\ \ה\ו\ק\ל\ד\ \ע\ד"/>
    <numFmt numFmtId="173" formatCode="m/yy"/>
  </numFmts>
  <fonts count="27" x14ac:knownFonts="1"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sz val="11"/>
      <color theme="1"/>
      <name val="Arial"/>
      <family val="2"/>
      <charset val="177"/>
    </font>
    <font>
      <b/>
      <sz val="10"/>
      <name val="Arial"/>
      <family val="2"/>
    </font>
    <font>
      <b/>
      <sz val="11"/>
      <color indexed="6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60"/>
      <name val="Arial"/>
      <family val="2"/>
    </font>
    <font>
      <sz val="10"/>
      <color indexed="12"/>
      <name val="Arial"/>
      <family val="2"/>
    </font>
    <font>
      <sz val="11"/>
      <color indexed="60"/>
      <name val="Arial"/>
      <family val="2"/>
    </font>
    <font>
      <sz val="10"/>
      <color indexed="10"/>
      <name val="Arial"/>
      <family val="2"/>
    </font>
    <font>
      <b/>
      <sz val="11"/>
      <color indexed="16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2"/>
      <color indexed="16"/>
      <name val="Arial"/>
      <family val="2"/>
    </font>
    <font>
      <b/>
      <sz val="10"/>
      <color indexed="12"/>
      <name val="Arial"/>
      <family val="2"/>
    </font>
    <font>
      <sz val="8"/>
      <color indexed="23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b/>
      <sz val="10"/>
      <color indexed="52"/>
      <name val="Arial"/>
      <family val="2"/>
    </font>
    <font>
      <b/>
      <sz val="10"/>
      <color indexed="60"/>
      <name val="Arial"/>
      <family val="2"/>
    </font>
    <font>
      <sz val="12"/>
      <name val="Arial"/>
      <family val="2"/>
    </font>
    <font>
      <b/>
      <sz val="10"/>
      <color rgb="FF000000"/>
      <name val="Arial"/>
      <family val="2"/>
    </font>
    <font>
      <b/>
      <sz val="10"/>
      <color rgb="FF993300"/>
      <name val="Arial"/>
      <family val="2"/>
    </font>
    <font>
      <b/>
      <sz val="10"/>
      <color indexed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97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55"/>
      </top>
      <bottom style="thin">
        <color indexed="55"/>
      </bottom>
      <diagonal/>
    </border>
    <border>
      <left style="double">
        <color indexed="64"/>
      </left>
      <right/>
      <top style="double">
        <color indexed="64"/>
      </top>
      <bottom style="thin">
        <color indexed="55"/>
      </bottom>
      <diagonal/>
    </border>
    <border>
      <left/>
      <right/>
      <top style="double">
        <color indexed="64"/>
      </top>
      <bottom style="thin">
        <color indexed="55"/>
      </bottom>
      <diagonal/>
    </border>
    <border>
      <left/>
      <right style="thin">
        <color indexed="55"/>
      </right>
      <top style="double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uble">
        <color indexed="64"/>
      </top>
      <bottom style="thin">
        <color indexed="55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double">
        <color indexed="64"/>
      </right>
      <top style="thin">
        <color indexed="55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 style="thin">
        <color indexed="64"/>
      </top>
      <bottom style="double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55"/>
      </right>
      <top style="double">
        <color indexed="64"/>
      </top>
      <bottom style="thin">
        <color indexed="55"/>
      </bottom>
      <diagonal/>
    </border>
    <border>
      <left style="thin">
        <color indexed="63"/>
      </left>
      <right style="double">
        <color indexed="64"/>
      </right>
      <top style="double">
        <color indexed="64"/>
      </top>
      <bottom style="thin">
        <color indexed="55"/>
      </bottom>
      <diagonal/>
    </border>
    <border>
      <left style="double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3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double">
        <color indexed="64"/>
      </right>
      <top style="thin">
        <color indexed="55"/>
      </top>
      <bottom style="thin">
        <color indexed="55"/>
      </bottom>
      <diagonal/>
    </border>
    <border>
      <left style="double">
        <color indexed="64"/>
      </left>
      <right/>
      <top style="thin">
        <color indexed="55"/>
      </top>
      <bottom style="double">
        <color indexed="64"/>
      </bottom>
      <diagonal/>
    </border>
    <border>
      <left style="thin">
        <color indexed="23"/>
      </left>
      <right style="thin">
        <color indexed="55"/>
      </right>
      <top style="thin">
        <color indexed="55"/>
      </top>
      <bottom style="double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double">
        <color indexed="64"/>
      </bottom>
      <diagonal/>
    </border>
    <border>
      <left style="thin">
        <color indexed="55"/>
      </left>
      <right style="thin">
        <color indexed="63"/>
      </right>
      <top style="thin">
        <color indexed="55"/>
      </top>
      <bottom style="double">
        <color indexed="64"/>
      </bottom>
      <diagonal/>
    </border>
    <border>
      <left style="thin">
        <color indexed="63"/>
      </left>
      <right style="double">
        <color indexed="64"/>
      </right>
      <top style="thin">
        <color indexed="55"/>
      </top>
      <bottom style="double">
        <color indexed="64"/>
      </bottom>
      <diagonal/>
    </border>
    <border>
      <left style="double">
        <color indexed="64"/>
      </left>
      <right style="thin">
        <color indexed="55"/>
      </right>
      <top style="double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8"/>
      </right>
      <top style="double">
        <color indexed="64"/>
      </top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double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double">
        <color indexed="64"/>
      </top>
      <bottom style="thin">
        <color indexed="55"/>
      </bottom>
      <diagonal/>
    </border>
    <border>
      <left/>
      <right style="thin">
        <color indexed="64"/>
      </right>
      <top style="double">
        <color indexed="64"/>
      </top>
      <bottom style="thin">
        <color indexed="55"/>
      </bottom>
      <diagonal/>
    </border>
    <border>
      <left style="thin">
        <color indexed="23"/>
      </left>
      <right/>
      <top style="double">
        <color indexed="64"/>
      </top>
      <bottom style="thin">
        <color indexed="55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23"/>
      </right>
      <top/>
      <bottom style="medium">
        <color indexed="64"/>
      </bottom>
      <diagonal/>
    </border>
    <border>
      <left style="thin">
        <color indexed="23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8"/>
      </right>
      <top/>
      <bottom style="thin">
        <color indexed="55"/>
      </bottom>
      <diagonal/>
    </border>
    <border>
      <left style="thin">
        <color indexed="8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23"/>
      </right>
      <top/>
      <bottom style="thin">
        <color indexed="55"/>
      </bottom>
      <diagonal/>
    </border>
    <border>
      <left style="thin">
        <color indexed="23"/>
      </left>
      <right style="thin">
        <color indexed="64"/>
      </right>
      <top/>
      <bottom style="thin">
        <color indexed="55"/>
      </bottom>
      <diagonal/>
    </border>
    <border>
      <left style="thin">
        <color indexed="23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23"/>
      </left>
      <right/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55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23"/>
      </left>
      <right/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55"/>
      </right>
      <top style="thin">
        <color indexed="64"/>
      </top>
      <bottom/>
      <diagonal/>
    </border>
    <border>
      <left style="thin">
        <color indexed="55"/>
      </left>
      <right style="thin">
        <color indexed="8"/>
      </right>
      <top style="thin">
        <color indexed="64"/>
      </top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thin">
        <color indexed="64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23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/>
      <top style="thin">
        <color indexed="64"/>
      </top>
      <bottom style="thin">
        <color indexed="55"/>
      </bottom>
      <diagonal/>
    </border>
    <border>
      <left style="thin">
        <color indexed="23"/>
      </left>
      <right/>
      <top style="thin">
        <color indexed="64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8"/>
      </right>
      <top style="thin">
        <color indexed="55"/>
      </top>
      <bottom/>
      <diagonal/>
    </border>
    <border>
      <left style="thin">
        <color indexed="8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23"/>
      </right>
      <top style="thin">
        <color indexed="55"/>
      </top>
      <bottom/>
      <diagonal/>
    </border>
    <border>
      <left style="thin">
        <color indexed="23"/>
      </left>
      <right style="thin">
        <color indexed="64"/>
      </right>
      <top style="thin">
        <color indexed="55"/>
      </top>
      <bottom/>
      <diagonal/>
    </border>
    <border>
      <left style="thin">
        <color indexed="23"/>
      </left>
      <right style="thin">
        <color indexed="55"/>
      </right>
      <top style="thin">
        <color indexed="55"/>
      </top>
      <bottom/>
      <diagonal/>
    </border>
    <border>
      <left style="thin">
        <color indexed="23"/>
      </left>
      <right/>
      <top style="thin">
        <color indexed="55"/>
      </top>
      <bottom/>
      <diagonal/>
    </border>
    <border>
      <left style="thin">
        <color indexed="23"/>
      </left>
      <right style="thin">
        <color indexed="23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55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8"/>
      </right>
      <top style="thin">
        <color indexed="55"/>
      </top>
      <bottom style="thin">
        <color indexed="64"/>
      </bottom>
      <diagonal/>
    </border>
    <border>
      <left style="thin">
        <color indexed="8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23"/>
      </right>
      <top style="thin">
        <color indexed="55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23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64"/>
      </bottom>
      <diagonal/>
    </border>
    <border>
      <left style="thin">
        <color indexed="23"/>
      </left>
      <right/>
      <top style="thin">
        <color indexed="55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23"/>
      </bottom>
      <diagonal/>
    </border>
    <border>
      <left style="thin">
        <color indexed="55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/>
      <top style="thin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 style="thin">
        <color indexed="8"/>
      </left>
      <right style="thin">
        <color indexed="55"/>
      </right>
      <top style="thin">
        <color indexed="55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double">
        <color indexed="64"/>
      </right>
      <top/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55"/>
      </right>
      <top style="thin">
        <color indexed="23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64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55"/>
      </left>
      <right style="thin">
        <color indexed="64"/>
      </right>
      <top style="double">
        <color indexed="64"/>
      </top>
      <bottom style="thin">
        <color indexed="55"/>
      </bottom>
      <diagonal/>
    </border>
    <border>
      <left/>
      <right/>
      <top style="double">
        <color indexed="64"/>
      </top>
      <bottom style="thin">
        <color indexed="23"/>
      </bottom>
      <diagonal/>
    </border>
    <border>
      <left/>
      <right style="thin">
        <color indexed="64"/>
      </right>
      <top style="double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55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55"/>
      </right>
      <top style="medium">
        <color indexed="64"/>
      </top>
      <bottom/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64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/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64"/>
      </bottom>
      <diagonal/>
    </border>
    <border>
      <left/>
      <right style="thin">
        <color indexed="64"/>
      </right>
      <top style="thin">
        <color indexed="55"/>
      </top>
      <bottom style="thin">
        <color indexed="64"/>
      </bottom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/>
      <right style="thin">
        <color indexed="55"/>
      </right>
      <top style="thin">
        <color indexed="64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/>
      <right style="thin">
        <color indexed="55"/>
      </right>
      <top style="thin">
        <color indexed="64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55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/>
      <right style="thin">
        <color indexed="55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/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 style="thin">
        <color indexed="55"/>
      </bottom>
      <diagonal/>
    </border>
    <border>
      <left/>
      <right style="thin">
        <color indexed="64"/>
      </right>
      <top style="thin">
        <color indexed="23"/>
      </top>
      <bottom style="thin">
        <color indexed="55"/>
      </bottom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55"/>
      </left>
      <right style="thin">
        <color indexed="23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/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55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</cellStyleXfs>
  <cellXfs count="411">
    <xf numFmtId="0" fontId="0" fillId="0" borderId="0" xfId="0"/>
    <xf numFmtId="0" fontId="0" fillId="0" borderId="0" xfId="0" applyAlignment="1">
      <alignment horizontal="center" vertical="center"/>
    </xf>
    <xf numFmtId="49" fontId="10" fillId="0" borderId="1" xfId="4" applyNumberFormat="1" applyFont="1" applyBorder="1" applyAlignment="1">
      <alignment horizontal="right" vertical="center" shrinkToFit="1"/>
    </xf>
    <xf numFmtId="0" fontId="10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9" fontId="17" fillId="0" borderId="0" xfId="4" applyFont="1" applyFill="1" applyBorder="1" applyAlignment="1">
      <alignment horizontal="center" vertical="center"/>
    </xf>
    <xf numFmtId="9" fontId="17" fillId="3" borderId="2" xfId="4" applyFont="1" applyFill="1" applyBorder="1" applyAlignment="1">
      <alignment horizontal="centerContinuous" vertical="center" shrinkToFit="1"/>
    </xf>
    <xf numFmtId="168" fontId="17" fillId="3" borderId="21" xfId="4" applyNumberFormat="1" applyFont="1" applyFill="1" applyBorder="1" applyAlignment="1">
      <alignment horizontal="center" vertical="center" shrinkToFit="1"/>
    </xf>
    <xf numFmtId="168" fontId="17" fillId="3" borderId="5" xfId="4" applyNumberFormat="1" applyFont="1" applyFill="1" applyBorder="1" applyAlignment="1">
      <alignment horizontal="center" vertical="center" shrinkToFit="1"/>
    </xf>
    <xf numFmtId="0" fontId="17" fillId="3" borderId="22" xfId="4" applyNumberFormat="1" applyFont="1" applyFill="1" applyBorder="1" applyAlignment="1">
      <alignment horizontal="center" vertical="center" shrinkToFit="1"/>
    </xf>
    <xf numFmtId="169" fontId="16" fillId="0" borderId="0" xfId="0" applyNumberFormat="1" applyFont="1" applyAlignment="1">
      <alignment horizontal="centerContinuous" vertical="center" shrinkToFit="1"/>
    </xf>
    <xf numFmtId="170" fontId="10" fillId="0" borderId="0" xfId="0" applyNumberFormat="1" applyFont="1" applyAlignment="1">
      <alignment horizontal="centerContinuous" vertical="center" shrinkToFit="1" readingOrder="2"/>
    </xf>
    <xf numFmtId="0" fontId="0" fillId="0" borderId="0" xfId="0" applyAlignment="1">
      <alignment horizontal="center" vertical="center" wrapText="1"/>
    </xf>
    <xf numFmtId="171" fontId="10" fillId="0" borderId="0" xfId="0" applyNumberFormat="1" applyFont="1" applyAlignment="1">
      <alignment vertical="center" shrinkToFit="1" readingOrder="2"/>
    </xf>
    <xf numFmtId="171" fontId="10" fillId="0" borderId="0" xfId="0" applyNumberFormat="1" applyFont="1" applyAlignment="1">
      <alignment vertical="center" readingOrder="2"/>
    </xf>
    <xf numFmtId="170" fontId="10" fillId="0" borderId="0" xfId="0" applyNumberFormat="1" applyFont="1" applyAlignment="1">
      <alignment horizontal="center" vertical="center" shrinkToFit="1" readingOrder="2"/>
    </xf>
    <xf numFmtId="9" fontId="10" fillId="3" borderId="23" xfId="4" applyFont="1" applyFill="1" applyBorder="1" applyAlignment="1">
      <alignment horizontal="centerContinuous" vertical="center" shrinkToFit="1"/>
    </xf>
    <xf numFmtId="3" fontId="10" fillId="0" borderId="24" xfId="4" applyNumberFormat="1" applyFont="1" applyFill="1" applyBorder="1" applyAlignment="1">
      <alignment horizontal="center" vertical="center" shrinkToFit="1"/>
    </xf>
    <xf numFmtId="3" fontId="10" fillId="0" borderId="25" xfId="4" applyNumberFormat="1" applyFont="1" applyFill="1" applyBorder="1" applyAlignment="1">
      <alignment horizontal="center" vertical="center" shrinkToFit="1"/>
    </xf>
    <xf numFmtId="3" fontId="10" fillId="0" borderId="26" xfId="4" applyNumberFormat="1" applyFont="1" applyFill="1" applyBorder="1" applyAlignment="1">
      <alignment horizontal="center" vertical="center" shrinkToFit="1"/>
    </xf>
    <xf numFmtId="3" fontId="10" fillId="0" borderId="27" xfId="4" applyNumberFormat="1" applyFont="1" applyFill="1" applyBorder="1" applyAlignment="1">
      <alignment horizontal="center" vertical="center" shrinkToFit="1"/>
    </xf>
    <xf numFmtId="165" fontId="10" fillId="0" borderId="0" xfId="4" applyNumberFormat="1" applyFont="1" applyFill="1" applyBorder="1" applyAlignment="1">
      <alignment horizontal="center" vertical="center"/>
    </xf>
    <xf numFmtId="9" fontId="6" fillId="0" borderId="0" xfId="4" applyFont="1" applyFill="1" applyBorder="1" applyAlignment="1">
      <alignment horizontal="right" vertical="center"/>
    </xf>
    <xf numFmtId="165" fontId="6" fillId="0" borderId="0" xfId="4" applyNumberFormat="1" applyFont="1" applyFill="1" applyBorder="1" applyAlignment="1">
      <alignment horizontal="right" vertical="center"/>
    </xf>
    <xf numFmtId="9" fontId="10" fillId="3" borderId="28" xfId="4" applyFont="1" applyFill="1" applyBorder="1" applyAlignment="1">
      <alignment horizontal="centerContinuous" vertical="center" shrinkToFit="1"/>
    </xf>
    <xf numFmtId="3" fontId="10" fillId="0" borderId="29" xfId="4" applyNumberFormat="1" applyFont="1" applyFill="1" applyBorder="1" applyAlignment="1">
      <alignment horizontal="center" vertical="center" shrinkToFit="1"/>
    </xf>
    <xf numFmtId="3" fontId="10" fillId="0" borderId="30" xfId="4" applyNumberFormat="1" applyFont="1" applyFill="1" applyBorder="1" applyAlignment="1">
      <alignment horizontal="center" vertical="center" shrinkToFit="1"/>
    </xf>
    <xf numFmtId="3" fontId="10" fillId="0" borderId="31" xfId="4" applyNumberFormat="1" applyFont="1" applyFill="1" applyBorder="1" applyAlignment="1">
      <alignment horizontal="center" vertical="center" shrinkToFit="1"/>
    </xf>
    <xf numFmtId="3" fontId="10" fillId="0" borderId="32" xfId="4" applyNumberFormat="1" applyFont="1" applyFill="1" applyBorder="1" applyAlignment="1">
      <alignment horizontal="center" vertical="center" shrinkToFit="1"/>
    </xf>
    <xf numFmtId="165" fontId="12" fillId="0" borderId="0" xfId="4" applyNumberFormat="1" applyFont="1" applyFill="1" applyBorder="1" applyAlignment="1">
      <alignment horizontal="right" vertical="center"/>
    </xf>
    <xf numFmtId="9" fontId="12" fillId="0" borderId="0" xfId="4" applyFont="1" applyFill="1" applyBorder="1" applyAlignment="1">
      <alignment horizontal="right" vertical="center"/>
    </xf>
    <xf numFmtId="9" fontId="18" fillId="0" borderId="0" xfId="4" applyFont="1" applyFill="1" applyBorder="1" applyAlignment="1">
      <alignment horizontal="left" vertical="center"/>
    </xf>
    <xf numFmtId="165" fontId="18" fillId="0" borderId="0" xfId="4" applyNumberFormat="1" applyFont="1" applyFill="1" applyBorder="1" applyAlignment="1">
      <alignment horizontal="center" vertical="center"/>
    </xf>
    <xf numFmtId="172" fontId="1" fillId="0" borderId="0" xfId="0" applyNumberFormat="1" applyFont="1" applyFill="1" applyBorder="1" applyAlignment="1">
      <alignment horizontal="centerContinuous" vertical="center" shrinkToFit="1"/>
    </xf>
    <xf numFmtId="49" fontId="10" fillId="0" borderId="20" xfId="0" applyNumberFormat="1" applyFont="1" applyFill="1" applyBorder="1" applyAlignment="1">
      <alignment horizontal="right" vertical="center" wrapText="1" readingOrder="2"/>
    </xf>
    <xf numFmtId="49" fontId="10" fillId="0" borderId="0" xfId="0" applyNumberFormat="1" applyFont="1" applyFill="1" applyBorder="1" applyAlignment="1">
      <alignment horizontal="right" vertical="center" wrapText="1" readingOrder="2"/>
    </xf>
    <xf numFmtId="0" fontId="3" fillId="3" borderId="33" xfId="0" applyFont="1" applyFill="1" applyBorder="1" applyAlignment="1">
      <alignment horizontal="centerContinuous" vertical="center" wrapText="1"/>
    </xf>
    <xf numFmtId="9" fontId="3" fillId="3" borderId="34" xfId="4" applyFont="1" applyFill="1" applyBorder="1" applyAlignment="1">
      <alignment horizontal="centerContinuous" vertical="center" shrinkToFit="1"/>
    </xf>
    <xf numFmtId="173" fontId="19" fillId="3" borderId="35" xfId="4" applyNumberFormat="1" applyFont="1" applyFill="1" applyBorder="1" applyAlignment="1">
      <alignment horizontal="centerContinuous" vertical="center" shrinkToFit="1"/>
    </xf>
    <xf numFmtId="173" fontId="3" fillId="3" borderId="5" xfId="4" applyNumberFormat="1" applyFont="1" applyFill="1" applyBorder="1" applyAlignment="1">
      <alignment horizontal="centerContinuous" vertical="center" wrapText="1"/>
    </xf>
    <xf numFmtId="173" fontId="3" fillId="3" borderId="36" xfId="4" applyNumberFormat="1" applyFont="1" applyFill="1" applyBorder="1" applyAlignment="1">
      <alignment horizontal="centerContinuous" vertical="center" wrapText="1"/>
    </xf>
    <xf numFmtId="0" fontId="3" fillId="3" borderId="37" xfId="4" applyNumberFormat="1" applyFont="1" applyFill="1" applyBorder="1" applyAlignment="1">
      <alignment horizontal="centerContinuous" vertical="center" wrapText="1"/>
    </xf>
    <xf numFmtId="0" fontId="3" fillId="3" borderId="40" xfId="0" applyFont="1" applyFill="1" applyBorder="1" applyAlignment="1">
      <alignment horizontal="center" vertical="center" wrapText="1"/>
    </xf>
    <xf numFmtId="9" fontId="3" fillId="3" borderId="41" xfId="4" applyFont="1" applyFill="1" applyBorder="1" applyAlignment="1">
      <alignment horizontal="center" vertical="center" shrinkToFit="1"/>
    </xf>
    <xf numFmtId="168" fontId="3" fillId="3" borderId="42" xfId="4" applyNumberFormat="1" applyFont="1" applyFill="1" applyBorder="1" applyAlignment="1">
      <alignment horizontal="center" vertical="center" shrinkToFit="1"/>
    </xf>
    <xf numFmtId="168" fontId="3" fillId="3" borderId="43" xfId="4" applyNumberFormat="1" applyFont="1" applyFill="1" applyBorder="1" applyAlignment="1">
      <alignment horizontal="center" vertical="center" shrinkToFit="1"/>
    </xf>
    <xf numFmtId="168" fontId="3" fillId="3" borderId="44" xfId="4" applyNumberFormat="1" applyFont="1" applyFill="1" applyBorder="1" applyAlignment="1">
      <alignment horizontal="center" vertical="center" shrinkToFit="1"/>
    </xf>
    <xf numFmtId="0" fontId="3" fillId="3" borderId="45" xfId="4" applyNumberFormat="1" applyFont="1" applyFill="1" applyBorder="1" applyAlignment="1">
      <alignment horizontal="center" vertical="center" shrinkToFit="1"/>
    </xf>
    <xf numFmtId="49" fontId="3" fillId="3" borderId="46" xfId="4" applyNumberFormat="1" applyFont="1" applyFill="1" applyBorder="1" applyAlignment="1">
      <alignment horizontal="center" vertical="center" shrinkToFit="1"/>
    </xf>
    <xf numFmtId="49" fontId="3" fillId="3" borderId="43" xfId="4" applyNumberFormat="1" applyFont="1" applyFill="1" applyBorder="1" applyAlignment="1">
      <alignment horizontal="center" vertical="center" shrinkToFit="1"/>
    </xf>
    <xf numFmtId="49" fontId="3" fillId="3" borderId="47" xfId="4" applyNumberFormat="1" applyFont="1" applyFill="1" applyBorder="1" applyAlignment="1">
      <alignment horizontal="center" vertical="center" shrinkToFit="1"/>
    </xf>
    <xf numFmtId="49" fontId="3" fillId="3" borderId="45" xfId="4" applyNumberFormat="1" applyFont="1" applyFill="1" applyBorder="1" applyAlignment="1">
      <alignment horizontal="center" vertical="center" shrinkToFit="1"/>
    </xf>
    <xf numFmtId="49" fontId="8" fillId="3" borderId="48" xfId="4" applyNumberFormat="1" applyFont="1" applyFill="1" applyBorder="1" applyAlignment="1">
      <alignment horizontal="center" vertical="center" shrinkToFit="1"/>
    </xf>
    <xf numFmtId="0" fontId="0" fillId="0" borderId="50" xfId="0" applyBorder="1" applyAlignment="1">
      <alignment horizontal="center" vertical="center"/>
    </xf>
    <xf numFmtId="9" fontId="1" fillId="0" borderId="51" xfId="4" applyFill="1" applyBorder="1" applyAlignment="1">
      <alignment horizontal="center" vertical="center" shrinkToFit="1"/>
    </xf>
    <xf numFmtId="3" fontId="1" fillId="0" borderId="52" xfId="4" applyNumberFormat="1" applyFill="1" applyBorder="1" applyAlignment="1">
      <alignment horizontal="center" vertical="center" shrinkToFit="1"/>
    </xf>
    <xf numFmtId="3" fontId="1" fillId="0" borderId="53" xfId="4" applyNumberFormat="1" applyFill="1" applyBorder="1" applyAlignment="1">
      <alignment horizontal="center" vertical="center" shrinkToFit="1"/>
    </xf>
    <xf numFmtId="3" fontId="1" fillId="0" borderId="54" xfId="4" applyNumberFormat="1" applyFill="1" applyBorder="1" applyAlignment="1">
      <alignment horizontal="center" vertical="center" shrinkToFit="1"/>
    </xf>
    <xf numFmtId="3" fontId="3" fillId="0" borderId="55" xfId="4" applyNumberFormat="1" applyFont="1" applyBorder="1" applyAlignment="1">
      <alignment horizontal="center" vertical="center" shrinkToFit="1"/>
    </xf>
    <xf numFmtId="165" fontId="1" fillId="0" borderId="56" xfId="4" applyNumberFormat="1" applyFill="1" applyBorder="1" applyAlignment="1">
      <alignment horizontal="center" vertical="center" shrinkToFit="1"/>
    </xf>
    <xf numFmtId="165" fontId="1" fillId="0" borderId="53" xfId="4" applyNumberFormat="1" applyFill="1" applyBorder="1" applyAlignment="1">
      <alignment horizontal="center" vertical="center" shrinkToFit="1"/>
    </xf>
    <xf numFmtId="165" fontId="1" fillId="0" borderId="57" xfId="4" applyNumberFormat="1" applyFill="1" applyBorder="1" applyAlignment="1">
      <alignment horizontal="center" vertical="center" shrinkToFit="1"/>
    </xf>
    <xf numFmtId="165" fontId="3" fillId="0" borderId="58" xfId="4" applyNumberFormat="1" applyFont="1" applyBorder="1" applyAlignment="1">
      <alignment horizontal="center" vertical="center" shrinkToFit="1"/>
    </xf>
    <xf numFmtId="165" fontId="1" fillId="0" borderId="59" xfId="4" applyNumberFormat="1" applyFill="1" applyBorder="1" applyAlignment="1">
      <alignment horizontal="center" vertical="center" shrinkToFit="1"/>
    </xf>
    <xf numFmtId="165" fontId="20" fillId="2" borderId="55" xfId="4" applyNumberFormat="1" applyFont="1" applyFill="1" applyBorder="1" applyAlignment="1">
      <alignment horizontal="center" vertical="center" shrinkToFit="1"/>
    </xf>
    <xf numFmtId="165" fontId="3" fillId="0" borderId="60" xfId="4" applyNumberFormat="1" applyFont="1" applyBorder="1" applyAlignment="1">
      <alignment horizontal="center" vertical="center"/>
    </xf>
    <xf numFmtId="9" fontId="3" fillId="0" borderId="50" xfId="4" applyFont="1" applyBorder="1" applyAlignment="1">
      <alignment horizontal="center" vertical="center" wrapText="1"/>
    </xf>
    <xf numFmtId="9" fontId="1" fillId="0" borderId="62" xfId="4" applyFont="1" applyFill="1" applyBorder="1" applyAlignment="1">
      <alignment horizontal="center" vertical="center" shrinkToFit="1"/>
    </xf>
    <xf numFmtId="3" fontId="1" fillId="0" borderId="63" xfId="4" applyNumberFormat="1" applyFill="1" applyBorder="1" applyAlignment="1">
      <alignment horizontal="center" vertical="center" shrinkToFit="1"/>
    </xf>
    <xf numFmtId="3" fontId="1" fillId="0" borderId="25" xfId="4" applyNumberFormat="1" applyFill="1" applyBorder="1" applyAlignment="1">
      <alignment horizontal="center" vertical="center" shrinkToFit="1"/>
    </xf>
    <xf numFmtId="3" fontId="1" fillId="0" borderId="64" xfId="4" applyNumberFormat="1" applyFill="1" applyBorder="1" applyAlignment="1">
      <alignment horizontal="center" vertical="center" shrinkToFit="1"/>
    </xf>
    <xf numFmtId="3" fontId="3" fillId="0" borderId="65" xfId="4" applyNumberFormat="1" applyFont="1" applyBorder="1" applyAlignment="1">
      <alignment horizontal="center" vertical="center" shrinkToFit="1"/>
    </xf>
    <xf numFmtId="165" fontId="1" fillId="0" borderId="24" xfId="4" applyNumberFormat="1" applyFill="1" applyBorder="1" applyAlignment="1">
      <alignment horizontal="center" vertical="center" shrinkToFit="1"/>
    </xf>
    <xf numFmtId="165" fontId="1" fillId="0" borderId="25" xfId="4" applyNumberFormat="1" applyFill="1" applyBorder="1" applyAlignment="1">
      <alignment horizontal="center" vertical="center" shrinkToFit="1"/>
    </xf>
    <xf numFmtId="165" fontId="1" fillId="0" borderId="66" xfId="4" applyNumberFormat="1" applyFill="1" applyBorder="1" applyAlignment="1">
      <alignment horizontal="center" vertical="center" shrinkToFit="1"/>
    </xf>
    <xf numFmtId="165" fontId="1" fillId="0" borderId="67" xfId="4" applyNumberFormat="1" applyFont="1" applyBorder="1" applyAlignment="1">
      <alignment horizontal="center" vertical="center" shrinkToFit="1"/>
    </xf>
    <xf numFmtId="165" fontId="1" fillId="0" borderId="68" xfId="4" applyNumberFormat="1" applyFill="1" applyBorder="1" applyAlignment="1">
      <alignment horizontal="center" vertical="center" shrinkToFit="1"/>
    </xf>
    <xf numFmtId="165" fontId="20" fillId="2" borderId="65" xfId="4" applyNumberFormat="1" applyFont="1" applyFill="1" applyBorder="1" applyAlignment="1">
      <alignment horizontal="center" vertical="center" shrinkToFit="1"/>
    </xf>
    <xf numFmtId="165" fontId="3" fillId="0" borderId="69" xfId="4" applyNumberFormat="1" applyFont="1" applyBorder="1" applyAlignment="1">
      <alignment horizontal="center" vertical="center"/>
    </xf>
    <xf numFmtId="9" fontId="3" fillId="0" borderId="50" xfId="4" applyFont="1" applyBorder="1" applyAlignment="1">
      <alignment horizontal="center" vertical="center"/>
    </xf>
    <xf numFmtId="9" fontId="1" fillId="0" borderId="62" xfId="4" applyFill="1" applyBorder="1" applyAlignment="1">
      <alignment horizontal="center" vertical="center" shrinkToFit="1"/>
    </xf>
    <xf numFmtId="9" fontId="3" fillId="0" borderId="71" xfId="4" applyFont="1" applyBorder="1" applyAlignment="1">
      <alignment horizontal="center" vertical="center"/>
    </xf>
    <xf numFmtId="9" fontId="1" fillId="0" borderId="72" xfId="4" applyFill="1" applyBorder="1" applyAlignment="1">
      <alignment horizontal="center" vertical="center" shrinkToFit="1"/>
    </xf>
    <xf numFmtId="3" fontId="1" fillId="0" borderId="73" xfId="4" applyNumberFormat="1" applyFill="1" applyBorder="1" applyAlignment="1">
      <alignment horizontal="center" vertical="center" shrinkToFit="1"/>
    </xf>
    <xf numFmtId="3" fontId="1" fillId="0" borderId="74" xfId="4" applyNumberFormat="1" applyFill="1" applyBorder="1" applyAlignment="1">
      <alignment horizontal="center" vertical="center" shrinkToFit="1"/>
    </xf>
    <xf numFmtId="3" fontId="1" fillId="0" borderId="75" xfId="4" applyNumberFormat="1" applyFill="1" applyBorder="1" applyAlignment="1">
      <alignment horizontal="center" vertical="center" shrinkToFit="1"/>
    </xf>
    <xf numFmtId="3" fontId="3" fillId="0" borderId="76" xfId="4" applyNumberFormat="1" applyFont="1" applyBorder="1" applyAlignment="1">
      <alignment horizontal="center" vertical="center" shrinkToFit="1"/>
    </xf>
    <xf numFmtId="165" fontId="1" fillId="0" borderId="77" xfId="4" applyNumberFormat="1" applyFill="1" applyBorder="1" applyAlignment="1">
      <alignment horizontal="center" vertical="center" shrinkToFit="1"/>
    </xf>
    <xf numFmtId="165" fontId="1" fillId="0" borderId="74" xfId="4" applyNumberFormat="1" applyFill="1" applyBorder="1" applyAlignment="1">
      <alignment horizontal="center" vertical="center" shrinkToFit="1"/>
    </xf>
    <xf numFmtId="165" fontId="1" fillId="0" borderId="78" xfId="4" applyNumberFormat="1" applyFill="1" applyBorder="1" applyAlignment="1">
      <alignment horizontal="center" vertical="center" shrinkToFit="1"/>
    </xf>
    <xf numFmtId="165" fontId="1" fillId="0" borderId="79" xfId="4" applyNumberFormat="1" applyFont="1" applyBorder="1" applyAlignment="1">
      <alignment horizontal="center" vertical="center" shrinkToFit="1"/>
    </xf>
    <xf numFmtId="165" fontId="1" fillId="0" borderId="80" xfId="4" applyNumberFormat="1" applyFill="1" applyBorder="1" applyAlignment="1">
      <alignment horizontal="center" vertical="center" shrinkToFit="1"/>
    </xf>
    <xf numFmtId="165" fontId="20" fillId="2" borderId="76" xfId="4" applyNumberFormat="1" applyFont="1" applyFill="1" applyBorder="1" applyAlignment="1">
      <alignment horizontal="center" vertical="center" shrinkToFit="1"/>
    </xf>
    <xf numFmtId="165" fontId="3" fillId="0" borderId="81" xfId="4" applyNumberFormat="1" applyFont="1" applyBorder="1" applyAlignment="1">
      <alignment horizontal="center" vertical="center"/>
    </xf>
    <xf numFmtId="9" fontId="9" fillId="0" borderId="82" xfId="4" applyNumberFormat="1" applyFont="1" applyBorder="1" applyAlignment="1">
      <alignment horizontal="center" vertical="center"/>
    </xf>
    <xf numFmtId="9" fontId="9" fillId="0" borderId="1" xfId="4" applyNumberFormat="1" applyFont="1" applyBorder="1" applyAlignment="1">
      <alignment horizontal="right" vertical="center"/>
    </xf>
    <xf numFmtId="20" fontId="1" fillId="0" borderId="62" xfId="4" applyNumberFormat="1" applyFill="1" applyBorder="1" applyAlignment="1">
      <alignment horizontal="center" vertical="center" shrinkToFit="1"/>
    </xf>
    <xf numFmtId="9" fontId="1" fillId="0" borderId="83" xfId="4" applyFill="1" applyBorder="1" applyAlignment="1">
      <alignment horizontal="center" vertical="center" shrinkToFit="1"/>
    </xf>
    <xf numFmtId="3" fontId="1" fillId="0" borderId="84" xfId="4" applyNumberFormat="1" applyFill="1" applyBorder="1" applyAlignment="1">
      <alignment horizontal="center" vertical="center" shrinkToFit="1"/>
    </xf>
    <xf numFmtId="3" fontId="1" fillId="0" borderId="9" xfId="4" applyNumberFormat="1" applyFill="1" applyBorder="1" applyAlignment="1">
      <alignment horizontal="center" vertical="center" shrinkToFit="1"/>
    </xf>
    <xf numFmtId="3" fontId="1" fillId="0" borderId="85" xfId="4" applyNumberFormat="1" applyFill="1" applyBorder="1" applyAlignment="1">
      <alignment horizontal="center" vertical="center" shrinkToFit="1"/>
    </xf>
    <xf numFmtId="3" fontId="3" fillId="0" borderId="86" xfId="4" applyNumberFormat="1" applyFont="1" applyBorder="1" applyAlignment="1">
      <alignment horizontal="center" vertical="center" shrinkToFit="1"/>
    </xf>
    <xf numFmtId="165" fontId="1" fillId="0" borderId="87" xfId="4" applyNumberFormat="1" applyFill="1" applyBorder="1" applyAlignment="1">
      <alignment horizontal="center" vertical="center" shrinkToFit="1"/>
    </xf>
    <xf numFmtId="165" fontId="1" fillId="0" borderId="9" xfId="4" applyNumberFormat="1" applyFill="1" applyBorder="1" applyAlignment="1">
      <alignment horizontal="center" vertical="center" shrinkToFit="1"/>
    </xf>
    <xf numFmtId="165" fontId="1" fillId="0" borderId="10" xfId="4" applyNumberFormat="1" applyFill="1" applyBorder="1" applyAlignment="1">
      <alignment horizontal="center" vertical="center" shrinkToFit="1"/>
    </xf>
    <xf numFmtId="165" fontId="1" fillId="0" borderId="88" xfId="4" applyNumberFormat="1" applyFont="1" applyBorder="1" applyAlignment="1">
      <alignment horizontal="center" vertical="center" shrinkToFit="1"/>
    </xf>
    <xf numFmtId="165" fontId="1" fillId="0" borderId="89" xfId="4" applyNumberFormat="1" applyFill="1" applyBorder="1" applyAlignment="1">
      <alignment horizontal="center" vertical="center" shrinkToFit="1"/>
    </xf>
    <xf numFmtId="165" fontId="20" fillId="2" borderId="86" xfId="4" applyNumberFormat="1" applyFont="1" applyFill="1" applyBorder="1" applyAlignment="1">
      <alignment horizontal="center" vertical="center" shrinkToFit="1"/>
    </xf>
    <xf numFmtId="165" fontId="3" fillId="0" borderId="90" xfId="4" applyNumberFormat="1" applyFont="1" applyBorder="1" applyAlignment="1">
      <alignment horizontal="center" vertical="center"/>
    </xf>
    <xf numFmtId="9" fontId="9" fillId="0" borderId="12" xfId="4" applyNumberFormat="1" applyFont="1" applyBorder="1" applyAlignment="1">
      <alignment horizontal="center" vertical="center"/>
    </xf>
    <xf numFmtId="9" fontId="9" fillId="0" borderId="1" xfId="4" applyNumberFormat="1" applyFont="1" applyBorder="1" applyAlignment="1">
      <alignment horizontal="center" vertical="center"/>
    </xf>
    <xf numFmtId="9" fontId="0" fillId="0" borderId="62" xfId="4" applyFont="1" applyFill="1" applyBorder="1" applyAlignment="1">
      <alignment horizontal="center" vertical="center" shrinkToFit="1"/>
    </xf>
    <xf numFmtId="9" fontId="1" fillId="0" borderId="83" xfId="4" applyFont="1" applyFill="1" applyBorder="1" applyAlignment="1">
      <alignment horizontal="center" vertical="center" shrinkToFit="1"/>
    </xf>
    <xf numFmtId="0" fontId="0" fillId="0" borderId="91" xfId="0" applyBorder="1"/>
    <xf numFmtId="9" fontId="3" fillId="0" borderId="92" xfId="4" applyFont="1" applyBorder="1" applyAlignment="1">
      <alignment horizontal="center" vertical="center"/>
    </xf>
    <xf numFmtId="9" fontId="1" fillId="0" borderId="93" xfId="4" applyFill="1" applyBorder="1" applyAlignment="1">
      <alignment horizontal="center" vertical="center" shrinkToFit="1"/>
    </xf>
    <xf numFmtId="3" fontId="1" fillId="0" borderId="94" xfId="4" applyNumberFormat="1" applyFill="1" applyBorder="1" applyAlignment="1">
      <alignment horizontal="center" vertical="center" shrinkToFit="1"/>
    </xf>
    <xf numFmtId="3" fontId="1" fillId="0" borderId="95" xfId="4" applyNumberFormat="1" applyFill="1" applyBorder="1" applyAlignment="1">
      <alignment horizontal="center" vertical="center" shrinkToFit="1"/>
    </xf>
    <xf numFmtId="3" fontId="1" fillId="0" borderId="96" xfId="4" applyNumberFormat="1" applyFill="1" applyBorder="1" applyAlignment="1">
      <alignment horizontal="center" vertical="center" shrinkToFit="1"/>
    </xf>
    <xf numFmtId="3" fontId="3" fillId="0" borderId="97" xfId="4" applyNumberFormat="1" applyFont="1" applyBorder="1" applyAlignment="1">
      <alignment horizontal="center" vertical="center" shrinkToFit="1"/>
    </xf>
    <xf numFmtId="165" fontId="1" fillId="0" borderId="98" xfId="4" applyNumberFormat="1" applyFill="1" applyBorder="1" applyAlignment="1">
      <alignment horizontal="center" vertical="center" shrinkToFit="1"/>
    </xf>
    <xf numFmtId="165" fontId="1" fillId="0" borderId="95" xfId="4" applyNumberFormat="1" applyFill="1" applyBorder="1" applyAlignment="1">
      <alignment horizontal="center" vertical="center" shrinkToFit="1"/>
    </xf>
    <xf numFmtId="165" fontId="1" fillId="0" borderId="99" xfId="4" applyNumberFormat="1" applyFill="1" applyBorder="1" applyAlignment="1">
      <alignment horizontal="center" vertical="center" shrinkToFit="1"/>
    </xf>
    <xf numFmtId="165" fontId="1" fillId="0" borderId="100" xfId="4" applyNumberFormat="1" applyFont="1" applyBorder="1" applyAlignment="1">
      <alignment horizontal="center" vertical="center" shrinkToFit="1"/>
    </xf>
    <xf numFmtId="165" fontId="1" fillId="0" borderId="101" xfId="4" applyNumberFormat="1" applyFill="1" applyBorder="1" applyAlignment="1">
      <alignment horizontal="center" vertical="center" shrinkToFit="1"/>
    </xf>
    <xf numFmtId="165" fontId="20" fillId="2" borderId="97" xfId="4" applyNumberFormat="1" applyFont="1" applyFill="1" applyBorder="1" applyAlignment="1">
      <alignment horizontal="center" vertical="center" shrinkToFit="1"/>
    </xf>
    <xf numFmtId="165" fontId="3" fillId="0" borderId="102" xfId="4" applyNumberFormat="1" applyFont="1" applyBorder="1" applyAlignment="1">
      <alignment horizontal="center" vertical="center"/>
    </xf>
    <xf numFmtId="9" fontId="9" fillId="0" borderId="103" xfId="4" applyNumberFormat="1" applyFont="1" applyBorder="1" applyAlignment="1">
      <alignment horizontal="center" vertical="center"/>
    </xf>
    <xf numFmtId="9" fontId="8" fillId="3" borderId="17" xfId="4" applyFont="1" applyFill="1" applyBorder="1" applyAlignment="1">
      <alignment horizontal="centerContinuous" vertical="center" shrinkToFit="1"/>
    </xf>
    <xf numFmtId="9" fontId="8" fillId="3" borderId="104" xfId="4" applyFont="1" applyFill="1" applyBorder="1" applyAlignment="1">
      <alignment horizontal="centerContinuous" vertical="center" shrinkToFit="1"/>
    </xf>
    <xf numFmtId="3" fontId="8" fillId="3" borderId="105" xfId="4" applyNumberFormat="1" applyFont="1" applyFill="1" applyBorder="1" applyAlignment="1">
      <alignment horizontal="center" vertical="center" shrinkToFit="1"/>
    </xf>
    <xf numFmtId="3" fontId="8" fillId="3" borderId="14" xfId="4" applyNumberFormat="1" applyFont="1" applyFill="1" applyBorder="1" applyAlignment="1">
      <alignment horizontal="center" vertical="center" shrinkToFit="1"/>
    </xf>
    <xf numFmtId="3" fontId="8" fillId="3" borderId="106" xfId="4" applyNumberFormat="1" applyFont="1" applyFill="1" applyBorder="1" applyAlignment="1">
      <alignment horizontal="center" vertical="center" shrinkToFit="1"/>
    </xf>
    <xf numFmtId="3" fontId="8" fillId="3" borderId="107" xfId="4" applyNumberFormat="1" applyFont="1" applyFill="1" applyBorder="1" applyAlignment="1">
      <alignment horizontal="center" vertical="center" shrinkToFit="1"/>
    </xf>
    <xf numFmtId="0" fontId="0" fillId="0" borderId="0" xfId="0" applyBorder="1"/>
    <xf numFmtId="3" fontId="8" fillId="3" borderId="108" xfId="4" applyNumberFormat="1" applyFont="1" applyFill="1" applyBorder="1" applyAlignment="1">
      <alignment horizontal="center" vertical="center" shrinkToFit="1"/>
    </xf>
    <xf numFmtId="3" fontId="8" fillId="3" borderId="15" xfId="4" applyNumberFormat="1" applyFont="1" applyFill="1" applyBorder="1" applyAlignment="1">
      <alignment horizontal="center" vertical="center" shrinkToFit="1"/>
    </xf>
    <xf numFmtId="3" fontId="7" fillId="3" borderId="109" xfId="4" applyNumberFormat="1" applyFont="1" applyFill="1" applyBorder="1" applyAlignment="1">
      <alignment horizontal="center" vertical="center" shrinkToFit="1"/>
    </xf>
    <xf numFmtId="3" fontId="8" fillId="3" borderId="110" xfId="4" applyNumberFormat="1" applyFont="1" applyFill="1" applyBorder="1" applyAlignment="1">
      <alignment horizontal="center" vertical="center" shrinkToFit="1"/>
    </xf>
    <xf numFmtId="9" fontId="8" fillId="3" borderId="111" xfId="4" applyNumberFormat="1" applyFont="1" applyFill="1" applyBorder="1" applyAlignment="1">
      <alignment horizontal="center" vertical="center" shrinkToFit="1"/>
    </xf>
    <xf numFmtId="9" fontId="4" fillId="3" borderId="112" xfId="4" applyNumberFormat="1" applyFont="1" applyFill="1" applyBorder="1" applyAlignment="1">
      <alignment horizontal="center" vertical="center" shrinkToFit="1"/>
    </xf>
    <xf numFmtId="9" fontId="1" fillId="0" borderId="72" xfId="4" applyFont="1" applyFill="1" applyBorder="1" applyAlignment="1">
      <alignment horizontal="center" vertical="center" shrinkToFit="1"/>
    </xf>
    <xf numFmtId="0" fontId="3" fillId="0" borderId="76" xfId="4" applyNumberFormat="1" applyFont="1" applyBorder="1" applyAlignment="1">
      <alignment horizontal="center" vertical="center" shrinkToFit="1"/>
    </xf>
    <xf numFmtId="9" fontId="1" fillId="0" borderId="74" xfId="4" applyFill="1" applyBorder="1" applyAlignment="1">
      <alignment horizontal="center" vertical="center" shrinkToFit="1"/>
    </xf>
    <xf numFmtId="165" fontId="20" fillId="2" borderId="79" xfId="4" applyNumberFormat="1" applyFont="1" applyFill="1" applyBorder="1" applyAlignment="1">
      <alignment horizontal="center" vertical="center" shrinkToFit="1"/>
    </xf>
    <xf numFmtId="9" fontId="1" fillId="0" borderId="93" xfId="4" applyFont="1" applyFill="1" applyBorder="1" applyAlignment="1">
      <alignment horizontal="center" vertical="center" shrinkToFit="1"/>
    </xf>
    <xf numFmtId="0" fontId="3" fillId="0" borderId="97" xfId="4" applyNumberFormat="1" applyFont="1" applyBorder="1" applyAlignment="1">
      <alignment horizontal="center" vertical="center" shrinkToFit="1"/>
    </xf>
    <xf numFmtId="9" fontId="1" fillId="0" borderId="95" xfId="4" applyFill="1" applyBorder="1" applyAlignment="1">
      <alignment horizontal="center" vertical="center" shrinkToFit="1"/>
    </xf>
    <xf numFmtId="165" fontId="20" fillId="2" borderId="100" xfId="4" applyNumberFormat="1" applyFont="1" applyFill="1" applyBorder="1" applyAlignment="1">
      <alignment horizontal="center" vertical="center" shrinkToFit="1"/>
    </xf>
    <xf numFmtId="3" fontId="1" fillId="0" borderId="113" xfId="4" applyNumberFormat="1" applyFill="1" applyBorder="1" applyAlignment="1">
      <alignment horizontal="center" vertical="center" shrinkToFit="1"/>
    </xf>
    <xf numFmtId="3" fontId="1" fillId="0" borderId="114" xfId="4" applyNumberFormat="1" applyFill="1" applyBorder="1" applyAlignment="1">
      <alignment horizontal="center" vertical="center" shrinkToFit="1"/>
    </xf>
    <xf numFmtId="0" fontId="3" fillId="0" borderId="115" xfId="4" applyNumberFormat="1" applyFont="1" applyBorder="1" applyAlignment="1">
      <alignment horizontal="center" vertical="center" shrinkToFit="1"/>
    </xf>
    <xf numFmtId="165" fontId="1" fillId="0" borderId="116" xfId="4" applyNumberFormat="1" applyFill="1" applyBorder="1" applyAlignment="1">
      <alignment horizontal="center" vertical="center" shrinkToFit="1"/>
    </xf>
    <xf numFmtId="165" fontId="1" fillId="0" borderId="117" xfId="4" applyNumberFormat="1" applyFont="1" applyBorder="1" applyAlignment="1">
      <alignment horizontal="center" vertical="center" shrinkToFit="1"/>
    </xf>
    <xf numFmtId="9" fontId="1" fillId="0" borderId="116" xfId="4" applyFill="1" applyBorder="1" applyAlignment="1">
      <alignment horizontal="center" vertical="center" shrinkToFit="1"/>
    </xf>
    <xf numFmtId="165" fontId="20" fillId="2" borderId="117" xfId="4" applyNumberFormat="1" applyFont="1" applyFill="1" applyBorder="1" applyAlignment="1">
      <alignment horizontal="center" vertical="center" shrinkToFit="1"/>
    </xf>
    <xf numFmtId="165" fontId="3" fillId="0" borderId="118" xfId="4" applyNumberFormat="1" applyFont="1" applyBorder="1" applyAlignment="1">
      <alignment horizontal="center" vertical="center"/>
    </xf>
    <xf numFmtId="3" fontId="1" fillId="0" borderId="119" xfId="4" applyNumberFormat="1" applyFill="1" applyBorder="1" applyAlignment="1">
      <alignment horizontal="center" vertical="center" shrinkToFit="1"/>
    </xf>
    <xf numFmtId="3" fontId="1" fillId="0" borderId="120" xfId="4" applyNumberFormat="1" applyFill="1" applyBorder="1" applyAlignment="1">
      <alignment horizontal="center" vertical="center" shrinkToFit="1"/>
    </xf>
    <xf numFmtId="3" fontId="1" fillId="0" borderId="121" xfId="4" applyNumberFormat="1" applyFill="1" applyBorder="1" applyAlignment="1">
      <alignment horizontal="center" vertical="center" shrinkToFit="1"/>
    </xf>
    <xf numFmtId="3" fontId="1" fillId="0" borderId="122" xfId="4" applyNumberFormat="1" applyFill="1" applyBorder="1" applyAlignment="1">
      <alignment horizontal="center" vertical="center" shrinkToFit="1"/>
    </xf>
    <xf numFmtId="0" fontId="3" fillId="0" borderId="123" xfId="4" applyNumberFormat="1" applyFont="1" applyBorder="1" applyAlignment="1">
      <alignment horizontal="center" vertical="center" shrinkToFit="1"/>
    </xf>
    <xf numFmtId="165" fontId="1" fillId="0" borderId="124" xfId="4" applyNumberFormat="1" applyFill="1" applyBorder="1" applyAlignment="1">
      <alignment horizontal="center" vertical="center" shrinkToFit="1"/>
    </xf>
    <xf numFmtId="165" fontId="1" fillId="0" borderId="125" xfId="4" applyNumberFormat="1" applyFont="1" applyBorder="1" applyAlignment="1">
      <alignment horizontal="center" vertical="center" shrinkToFit="1"/>
    </xf>
    <xf numFmtId="9" fontId="1" fillId="0" borderId="124" xfId="4" applyFill="1" applyBorder="1" applyAlignment="1">
      <alignment horizontal="center" vertical="center" shrinkToFit="1"/>
    </xf>
    <xf numFmtId="165" fontId="20" fillId="2" borderId="125" xfId="4" applyNumberFormat="1" applyFont="1" applyFill="1" applyBorder="1" applyAlignment="1">
      <alignment horizontal="center" vertical="center" shrinkToFit="1"/>
    </xf>
    <xf numFmtId="165" fontId="3" fillId="0" borderId="126" xfId="4" applyNumberFormat="1" applyFont="1" applyBorder="1" applyAlignment="1">
      <alignment horizontal="center" vertical="center"/>
    </xf>
    <xf numFmtId="9" fontId="9" fillId="0" borderId="127" xfId="4" applyNumberFormat="1" applyFont="1" applyBorder="1" applyAlignment="1">
      <alignment horizontal="center" vertical="center"/>
    </xf>
    <xf numFmtId="3" fontId="1" fillId="0" borderId="128" xfId="4" applyNumberFormat="1" applyFill="1" applyBorder="1" applyAlignment="1">
      <alignment horizontal="center" vertical="center" shrinkToFit="1"/>
    </xf>
    <xf numFmtId="3" fontId="1" fillId="0" borderId="129" xfId="4" applyNumberFormat="1" applyFill="1" applyBorder="1" applyAlignment="1">
      <alignment horizontal="center" vertical="center" shrinkToFit="1"/>
    </xf>
    <xf numFmtId="3" fontId="1" fillId="0" borderId="130" xfId="4" applyNumberFormat="1" applyFill="1" applyBorder="1" applyAlignment="1">
      <alignment horizontal="center" vertical="center" shrinkToFit="1"/>
    </xf>
    <xf numFmtId="3" fontId="1" fillId="0" borderId="131" xfId="4" applyNumberFormat="1" applyFill="1" applyBorder="1" applyAlignment="1">
      <alignment horizontal="center" vertical="center" shrinkToFit="1"/>
    </xf>
    <xf numFmtId="0" fontId="3" fillId="0" borderId="132" xfId="4" applyNumberFormat="1" applyFont="1" applyBorder="1" applyAlignment="1">
      <alignment horizontal="center" vertical="center" shrinkToFit="1"/>
    </xf>
    <xf numFmtId="165" fontId="1" fillId="0" borderId="133" xfId="4" applyNumberFormat="1" applyFill="1" applyBorder="1" applyAlignment="1">
      <alignment horizontal="center" vertical="center" shrinkToFit="1"/>
    </xf>
    <xf numFmtId="165" fontId="1" fillId="0" borderId="134" xfId="4" applyNumberFormat="1" applyFont="1" applyBorder="1" applyAlignment="1">
      <alignment horizontal="center" vertical="center" shrinkToFit="1"/>
    </xf>
    <xf numFmtId="9" fontId="1" fillId="0" borderId="133" xfId="4" applyFill="1" applyBorder="1" applyAlignment="1">
      <alignment horizontal="center" vertical="center" shrinkToFit="1"/>
    </xf>
    <xf numFmtId="165" fontId="20" fillId="2" borderId="134" xfId="4" applyNumberFormat="1" applyFont="1" applyFill="1" applyBorder="1" applyAlignment="1">
      <alignment horizontal="center" vertical="center" shrinkToFit="1"/>
    </xf>
    <xf numFmtId="165" fontId="3" fillId="0" borderId="135" xfId="4" applyNumberFormat="1" applyFont="1" applyBorder="1" applyAlignment="1">
      <alignment horizontal="center" vertical="center"/>
    </xf>
    <xf numFmtId="0" fontId="21" fillId="0" borderId="0" xfId="0" applyFont="1"/>
    <xf numFmtId="164" fontId="21" fillId="3" borderId="139" xfId="4" applyNumberFormat="1" applyFont="1" applyFill="1" applyBorder="1" applyAlignment="1">
      <alignment horizontal="center" vertical="center" shrinkToFit="1"/>
    </xf>
    <xf numFmtId="164" fontId="21" fillId="3" borderId="140" xfId="4" applyNumberFormat="1" applyFont="1" applyFill="1" applyBorder="1" applyAlignment="1">
      <alignment horizontal="center" vertical="center"/>
    </xf>
    <xf numFmtId="165" fontId="22" fillId="3" borderId="141" xfId="4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right" shrinkToFit="1"/>
    </xf>
    <xf numFmtId="0" fontId="16" fillId="0" borderId="0" xfId="0" applyFont="1" applyAlignment="1">
      <alignment vertical="center"/>
    </xf>
    <xf numFmtId="170" fontId="10" fillId="0" borderId="0" xfId="0" applyNumberFormat="1" applyFont="1" applyAlignment="1">
      <alignment horizontal="right" vertical="center" shrinkToFit="1" readingOrder="2"/>
    </xf>
    <xf numFmtId="169" fontId="16" fillId="0" borderId="0" xfId="0" applyNumberFormat="1" applyFont="1" applyAlignment="1">
      <alignment horizontal="right" vertical="center" shrinkToFit="1"/>
    </xf>
    <xf numFmtId="166" fontId="16" fillId="0" borderId="0" xfId="0" applyNumberFormat="1" applyFont="1" applyAlignment="1">
      <alignment vertical="center" readingOrder="2"/>
    </xf>
    <xf numFmtId="165" fontId="6" fillId="0" borderId="0" xfId="4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" fillId="3" borderId="142" xfId="4" applyFont="1" applyFill="1" applyBorder="1" applyAlignment="1">
      <alignment horizontal="centerContinuous" vertical="center" shrinkToFit="1"/>
    </xf>
    <xf numFmtId="173" fontId="19" fillId="3" borderId="4" xfId="4" applyNumberFormat="1" applyFont="1" applyFill="1" applyBorder="1" applyAlignment="1">
      <alignment horizontal="centerContinuous" vertical="center" shrinkToFit="1"/>
    </xf>
    <xf numFmtId="0" fontId="3" fillId="3" borderId="145" xfId="4" applyNumberFormat="1" applyFont="1" applyFill="1" applyBorder="1" applyAlignment="1">
      <alignment horizontal="centerContinuous" vertical="center" wrapText="1" readingOrder="2"/>
    </xf>
    <xf numFmtId="9" fontId="3" fillId="3" borderId="146" xfId="4" applyFont="1" applyFill="1" applyBorder="1" applyAlignment="1">
      <alignment horizontal="center" vertical="center" shrinkToFit="1"/>
    </xf>
    <xf numFmtId="168" fontId="3" fillId="3" borderId="147" xfId="4" applyNumberFormat="1" applyFont="1" applyFill="1" applyBorder="1" applyAlignment="1">
      <alignment horizontal="center" vertical="center" shrinkToFit="1"/>
    </xf>
    <xf numFmtId="0" fontId="3" fillId="3" borderId="148" xfId="4" applyNumberFormat="1" applyFont="1" applyFill="1" applyBorder="1" applyAlignment="1">
      <alignment horizontal="center" vertical="center" shrinkToFit="1"/>
    </xf>
    <xf numFmtId="49" fontId="3" fillId="3" borderId="48" xfId="4" applyNumberFormat="1" applyFont="1" applyFill="1" applyBorder="1" applyAlignment="1">
      <alignment horizontal="center" vertical="center" shrinkToFit="1"/>
    </xf>
    <xf numFmtId="0" fontId="0" fillId="0" borderId="149" xfId="0" applyBorder="1" applyAlignment="1">
      <alignment horizontal="center" vertical="center"/>
    </xf>
    <xf numFmtId="9" fontId="1" fillId="0" borderId="150" xfId="4" applyFill="1" applyBorder="1" applyAlignment="1">
      <alignment horizontal="center" vertical="center" shrinkToFit="1"/>
    </xf>
    <xf numFmtId="3" fontId="1" fillId="0" borderId="151" xfId="4" applyNumberFormat="1" applyFill="1" applyBorder="1" applyAlignment="1">
      <alignment horizontal="center" vertical="center" shrinkToFit="1"/>
    </xf>
    <xf numFmtId="0" fontId="3" fillId="0" borderId="152" xfId="4" applyNumberFormat="1" applyFont="1" applyBorder="1" applyAlignment="1">
      <alignment horizontal="center" vertical="center" shrinkToFit="1"/>
    </xf>
    <xf numFmtId="0" fontId="0" fillId="0" borderId="153" xfId="0" applyBorder="1"/>
    <xf numFmtId="165" fontId="1" fillId="0" borderId="154" xfId="4" applyNumberFormat="1" applyFont="1" applyBorder="1" applyAlignment="1">
      <alignment horizontal="center" vertical="center" shrinkToFit="1"/>
    </xf>
    <xf numFmtId="165" fontId="1" fillId="0" borderId="151" xfId="4" applyNumberFormat="1" applyFill="1" applyBorder="1" applyAlignment="1">
      <alignment horizontal="center" vertical="center" shrinkToFit="1"/>
    </xf>
    <xf numFmtId="165" fontId="24" fillId="4" borderId="55" xfId="4" applyNumberFormat="1" applyFont="1" applyFill="1" applyBorder="1" applyAlignment="1">
      <alignment horizontal="center" vertical="center" shrinkToFit="1"/>
    </xf>
    <xf numFmtId="165" fontId="1" fillId="0" borderId="60" xfId="4" applyNumberFormat="1" applyFill="1" applyBorder="1" applyAlignment="1">
      <alignment horizontal="center" vertical="center"/>
    </xf>
    <xf numFmtId="9" fontId="9" fillId="0" borderId="61" xfId="4" applyFont="1" applyBorder="1" applyAlignment="1">
      <alignment vertical="center" shrinkToFit="1"/>
    </xf>
    <xf numFmtId="9" fontId="1" fillId="0" borderId="155" xfId="4" applyFont="1" applyFill="1" applyBorder="1" applyAlignment="1">
      <alignment horizontal="center" vertical="center" shrinkToFit="1"/>
    </xf>
    <xf numFmtId="3" fontId="1" fillId="0" borderId="156" xfId="4" applyNumberFormat="1" applyFill="1" applyBorder="1" applyAlignment="1">
      <alignment horizontal="center" vertical="center" shrinkToFit="1"/>
    </xf>
    <xf numFmtId="0" fontId="3" fillId="0" borderId="157" xfId="4" applyNumberFormat="1" applyFont="1" applyBorder="1" applyAlignment="1">
      <alignment horizontal="center" vertical="center" shrinkToFit="1"/>
    </xf>
    <xf numFmtId="0" fontId="0" fillId="0" borderId="158" xfId="0" applyBorder="1"/>
    <xf numFmtId="165" fontId="1" fillId="0" borderId="68" xfId="4" applyNumberFormat="1" applyFont="1" applyBorder="1" applyAlignment="1">
      <alignment horizontal="center" vertical="center" shrinkToFit="1"/>
    </xf>
    <xf numFmtId="165" fontId="1" fillId="0" borderId="156" xfId="4" applyNumberFormat="1" applyFill="1" applyBorder="1" applyAlignment="1">
      <alignment horizontal="center" vertical="center" shrinkToFit="1"/>
    </xf>
    <xf numFmtId="165" fontId="1" fillId="0" borderId="25" xfId="4" applyNumberFormat="1" applyFont="1" applyFill="1" applyBorder="1" applyAlignment="1">
      <alignment horizontal="center" vertical="center" shrinkToFit="1"/>
    </xf>
    <xf numFmtId="165" fontId="24" fillId="4" borderId="65" xfId="4" applyNumberFormat="1" applyFont="1" applyFill="1" applyBorder="1" applyAlignment="1">
      <alignment horizontal="center" vertical="center" shrinkToFit="1"/>
    </xf>
    <xf numFmtId="165" fontId="1" fillId="0" borderId="69" xfId="4" applyNumberFormat="1" applyFill="1" applyBorder="1" applyAlignment="1">
      <alignment horizontal="center" vertical="center"/>
    </xf>
    <xf numFmtId="9" fontId="9" fillId="0" borderId="13" xfId="4" applyFont="1" applyBorder="1" applyAlignment="1">
      <alignment vertical="center" shrinkToFit="1"/>
    </xf>
    <xf numFmtId="9" fontId="1" fillId="0" borderId="159" xfId="4" applyFill="1" applyBorder="1" applyAlignment="1">
      <alignment horizontal="center" vertical="center" shrinkToFit="1"/>
    </xf>
    <xf numFmtId="3" fontId="1" fillId="0" borderId="160" xfId="4" applyNumberFormat="1" applyFill="1" applyBorder="1" applyAlignment="1">
      <alignment horizontal="center" vertical="center" shrinkToFit="1"/>
    </xf>
    <xf numFmtId="0" fontId="3" fillId="0" borderId="161" xfId="4" applyNumberFormat="1" applyFont="1" applyBorder="1" applyAlignment="1">
      <alignment horizontal="center" vertical="center" shrinkToFit="1"/>
    </xf>
    <xf numFmtId="0" fontId="0" fillId="0" borderId="162" xfId="0" applyBorder="1"/>
    <xf numFmtId="165" fontId="1" fillId="0" borderId="101" xfId="4" applyNumberFormat="1" applyFont="1" applyBorder="1" applyAlignment="1">
      <alignment horizontal="center" vertical="center" shrinkToFit="1"/>
    </xf>
    <xf numFmtId="165" fontId="1" fillId="0" borderId="160" xfId="4" applyNumberFormat="1" applyFill="1" applyBorder="1" applyAlignment="1">
      <alignment horizontal="center" vertical="center" shrinkToFit="1"/>
    </xf>
    <xf numFmtId="165" fontId="24" fillId="4" borderId="97" xfId="4" applyNumberFormat="1" applyFont="1" applyFill="1" applyBorder="1" applyAlignment="1">
      <alignment horizontal="center" vertical="center" shrinkToFit="1"/>
    </xf>
    <xf numFmtId="165" fontId="1" fillId="0" borderId="102" xfId="4" applyNumberFormat="1" applyFill="1" applyBorder="1" applyAlignment="1">
      <alignment horizontal="center" vertical="center"/>
    </xf>
    <xf numFmtId="9" fontId="9" fillId="0" borderId="70" xfId="4" applyFont="1" applyBorder="1" applyAlignment="1">
      <alignment vertical="center" shrinkToFit="1"/>
    </xf>
    <xf numFmtId="9" fontId="1" fillId="0" borderId="163" xfId="4" applyFill="1" applyBorder="1" applyAlignment="1">
      <alignment horizontal="center" vertical="center" shrinkToFit="1"/>
    </xf>
    <xf numFmtId="3" fontId="1" fillId="0" borderId="164" xfId="4" applyNumberFormat="1" applyFill="1" applyBorder="1" applyAlignment="1">
      <alignment horizontal="center" vertical="center" shrinkToFit="1"/>
    </xf>
    <xf numFmtId="0" fontId="3" fillId="0" borderId="165" xfId="4" applyNumberFormat="1" applyFont="1" applyBorder="1" applyAlignment="1">
      <alignment horizontal="center" vertical="center" shrinkToFit="1"/>
    </xf>
    <xf numFmtId="0" fontId="0" fillId="0" borderId="166" xfId="0" applyBorder="1"/>
    <xf numFmtId="165" fontId="1" fillId="0" borderId="80" xfId="4" applyNumberFormat="1" applyFont="1" applyBorder="1" applyAlignment="1">
      <alignment horizontal="center" vertical="center" shrinkToFit="1"/>
    </xf>
    <xf numFmtId="165" fontId="1" fillId="0" borderId="164" xfId="4" applyNumberFormat="1" applyFill="1" applyBorder="1" applyAlignment="1">
      <alignment horizontal="center" vertical="center" shrinkToFit="1"/>
    </xf>
    <xf numFmtId="165" fontId="24" fillId="4" borderId="76" xfId="4" applyNumberFormat="1" applyFont="1" applyFill="1" applyBorder="1" applyAlignment="1">
      <alignment horizontal="center" vertical="center" shrinkToFit="1"/>
    </xf>
    <xf numFmtId="165" fontId="1" fillId="0" borderId="81" xfId="4" applyNumberFormat="1" applyFill="1" applyBorder="1" applyAlignment="1">
      <alignment horizontal="center" vertical="center"/>
    </xf>
    <xf numFmtId="49" fontId="9" fillId="0" borderId="82" xfId="4" applyNumberFormat="1" applyFont="1" applyBorder="1" applyAlignment="1">
      <alignment horizontal="right" vertical="center" shrinkToFit="1"/>
    </xf>
    <xf numFmtId="9" fontId="1" fillId="0" borderId="155" xfId="4" applyFill="1" applyBorder="1" applyAlignment="1">
      <alignment horizontal="center" vertical="center" shrinkToFit="1"/>
    </xf>
    <xf numFmtId="49" fontId="9" fillId="0" borderId="1" xfId="4" applyNumberFormat="1" applyFont="1" applyBorder="1" applyAlignment="1">
      <alignment horizontal="right" vertical="center" shrinkToFit="1"/>
    </xf>
    <xf numFmtId="20" fontId="1" fillId="0" borderId="155" xfId="4" applyNumberFormat="1" applyFill="1" applyBorder="1" applyAlignment="1">
      <alignment horizontal="center" vertical="center" shrinkToFit="1"/>
    </xf>
    <xf numFmtId="9" fontId="1" fillId="0" borderId="11" xfId="4" applyFill="1" applyBorder="1" applyAlignment="1">
      <alignment horizontal="center" vertical="center" shrinkToFit="1"/>
    </xf>
    <xf numFmtId="3" fontId="1" fillId="0" borderId="8" xfId="4" applyNumberFormat="1" applyFill="1" applyBorder="1" applyAlignment="1">
      <alignment horizontal="center" vertical="center" shrinkToFit="1"/>
    </xf>
    <xf numFmtId="0" fontId="3" fillId="0" borderId="167" xfId="4" applyNumberFormat="1" applyFont="1" applyBorder="1" applyAlignment="1">
      <alignment horizontal="center" vertical="center" shrinkToFit="1"/>
    </xf>
    <xf numFmtId="0" fontId="0" fillId="0" borderId="7" xfId="0" applyBorder="1"/>
    <xf numFmtId="165" fontId="1" fillId="0" borderId="89" xfId="4" applyNumberFormat="1" applyFont="1" applyBorder="1" applyAlignment="1">
      <alignment horizontal="center" vertical="center" shrinkToFit="1"/>
    </xf>
    <xf numFmtId="165" fontId="1" fillId="0" borderId="8" xfId="4" applyNumberFormat="1" applyFill="1" applyBorder="1" applyAlignment="1">
      <alignment horizontal="center" vertical="center" shrinkToFit="1"/>
    </xf>
    <xf numFmtId="165" fontId="24" fillId="4" borderId="86" xfId="4" applyNumberFormat="1" applyFont="1" applyFill="1" applyBorder="1" applyAlignment="1">
      <alignment horizontal="center" vertical="center" shrinkToFit="1"/>
    </xf>
    <xf numFmtId="165" fontId="1" fillId="0" borderId="90" xfId="4" applyNumberFormat="1" applyFill="1" applyBorder="1" applyAlignment="1">
      <alignment horizontal="center" vertical="center"/>
    </xf>
    <xf numFmtId="49" fontId="9" fillId="0" borderId="12" xfId="4" applyNumberFormat="1" applyFont="1" applyBorder="1" applyAlignment="1">
      <alignment horizontal="right" vertical="center" shrinkToFit="1"/>
    </xf>
    <xf numFmtId="165" fontId="1" fillId="0" borderId="24" xfId="4" applyNumberFormat="1" applyFont="1" applyFill="1" applyBorder="1" applyAlignment="1">
      <alignment horizontal="center" vertical="center" shrinkToFit="1"/>
    </xf>
    <xf numFmtId="165" fontId="1" fillId="0" borderId="66" xfId="4" applyNumberFormat="1" applyFont="1" applyFill="1" applyBorder="1" applyAlignment="1">
      <alignment horizontal="center" vertical="center" shrinkToFit="1"/>
    </xf>
    <xf numFmtId="165" fontId="1" fillId="0" borderId="156" xfId="4" applyNumberFormat="1" applyFont="1" applyFill="1" applyBorder="1" applyAlignment="1">
      <alignment horizontal="center" vertical="center" shrinkToFit="1"/>
    </xf>
    <xf numFmtId="165" fontId="25" fillId="5" borderId="65" xfId="4" applyNumberFormat="1" applyFont="1" applyFill="1" applyBorder="1" applyAlignment="1">
      <alignment horizontal="center" vertical="center" shrinkToFit="1"/>
    </xf>
    <xf numFmtId="49" fontId="9" fillId="0" borderId="103" xfId="4" applyNumberFormat="1" applyFont="1" applyBorder="1" applyAlignment="1">
      <alignment horizontal="right" vertical="center" shrinkToFit="1"/>
    </xf>
    <xf numFmtId="49" fontId="9" fillId="0" borderId="127" xfId="4" applyNumberFormat="1" applyFont="1" applyBorder="1" applyAlignment="1">
      <alignment horizontal="right" vertical="center" shrinkToFit="1"/>
    </xf>
    <xf numFmtId="9" fontId="1" fillId="0" borderId="11" xfId="4" applyFont="1" applyFill="1" applyBorder="1" applyAlignment="1">
      <alignment horizontal="center" vertical="center" shrinkToFit="1"/>
    </xf>
    <xf numFmtId="165" fontId="1" fillId="0" borderId="87" xfId="4" applyNumberFormat="1" applyFont="1" applyFill="1" applyBorder="1" applyAlignment="1">
      <alignment horizontal="center" vertical="center" shrinkToFit="1"/>
    </xf>
    <xf numFmtId="165" fontId="1" fillId="0" borderId="9" xfId="4" applyNumberFormat="1" applyFont="1" applyFill="1" applyBorder="1" applyAlignment="1">
      <alignment horizontal="center" vertical="center" shrinkToFit="1"/>
    </xf>
    <xf numFmtId="165" fontId="1" fillId="0" borderId="10" xfId="4" applyNumberFormat="1" applyFont="1" applyFill="1" applyBorder="1" applyAlignment="1">
      <alignment horizontal="center" vertical="center" shrinkToFit="1"/>
    </xf>
    <xf numFmtId="165" fontId="1" fillId="0" borderId="8" xfId="4" applyNumberFormat="1" applyFont="1" applyFill="1" applyBorder="1" applyAlignment="1">
      <alignment horizontal="center" vertical="center" shrinkToFit="1"/>
    </xf>
    <xf numFmtId="165" fontId="1" fillId="0" borderId="77" xfId="4" applyNumberFormat="1" applyFont="1" applyFill="1" applyBorder="1" applyAlignment="1">
      <alignment horizontal="center" vertical="center" shrinkToFit="1"/>
    </xf>
    <xf numFmtId="165" fontId="1" fillId="0" borderId="74" xfId="4" applyNumberFormat="1" applyFont="1" applyFill="1" applyBorder="1" applyAlignment="1">
      <alignment horizontal="center" vertical="center" shrinkToFit="1"/>
    </xf>
    <xf numFmtId="165" fontId="1" fillId="0" borderId="78" xfId="4" applyNumberFormat="1" applyFont="1" applyFill="1" applyBorder="1" applyAlignment="1">
      <alignment horizontal="center" vertical="center" shrinkToFit="1"/>
    </xf>
    <xf numFmtId="165" fontId="1" fillId="0" borderId="164" xfId="4" applyNumberFormat="1" applyFont="1" applyFill="1" applyBorder="1" applyAlignment="1">
      <alignment horizontal="center" vertical="center" shrinkToFit="1"/>
    </xf>
    <xf numFmtId="165" fontId="1" fillId="0" borderId="98" xfId="4" applyNumberFormat="1" applyFont="1" applyFill="1" applyBorder="1" applyAlignment="1">
      <alignment horizontal="center" vertical="center" shrinkToFit="1"/>
    </xf>
    <xf numFmtId="165" fontId="1" fillId="0" borderId="95" xfId="4" applyNumberFormat="1" applyFont="1" applyFill="1" applyBorder="1" applyAlignment="1">
      <alignment horizontal="center" vertical="center" shrinkToFit="1"/>
    </xf>
    <xf numFmtId="165" fontId="1" fillId="0" borderId="99" xfId="4" applyNumberFormat="1" applyFont="1" applyFill="1" applyBorder="1" applyAlignment="1">
      <alignment horizontal="center" vertical="center" shrinkToFit="1"/>
    </xf>
    <xf numFmtId="165" fontId="1" fillId="0" borderId="160" xfId="4" applyNumberFormat="1" applyFont="1" applyFill="1" applyBorder="1" applyAlignment="1">
      <alignment horizontal="center" vertical="center" shrinkToFit="1"/>
    </xf>
    <xf numFmtId="165" fontId="1" fillId="0" borderId="81" xfId="4" applyNumberFormat="1" applyFont="1" applyFill="1" applyBorder="1" applyAlignment="1">
      <alignment horizontal="center" vertical="center"/>
    </xf>
    <xf numFmtId="165" fontId="1" fillId="0" borderId="69" xfId="4" applyNumberFormat="1" applyFont="1" applyFill="1" applyBorder="1" applyAlignment="1">
      <alignment horizontal="center" vertical="center"/>
    </xf>
    <xf numFmtId="165" fontId="1" fillId="0" borderId="90" xfId="4" applyNumberFormat="1" applyFont="1" applyFill="1" applyBorder="1" applyAlignment="1">
      <alignment horizontal="center" vertical="center"/>
    </xf>
    <xf numFmtId="9" fontId="8" fillId="3" borderId="71" xfId="4" applyFont="1" applyFill="1" applyBorder="1" applyAlignment="1">
      <alignment horizontal="centerContinuous" vertical="center" shrinkToFit="1"/>
    </xf>
    <xf numFmtId="9" fontId="8" fillId="3" borderId="168" xfId="4" applyFont="1" applyFill="1" applyBorder="1" applyAlignment="1">
      <alignment horizontal="centerContinuous" vertical="center" shrinkToFit="1"/>
    </xf>
    <xf numFmtId="3" fontId="8" fillId="3" borderId="16" xfId="4" applyNumberFormat="1" applyFont="1" applyFill="1" applyBorder="1" applyAlignment="1">
      <alignment horizontal="center" vertical="center" shrinkToFit="1"/>
    </xf>
    <xf numFmtId="3" fontId="8" fillId="3" borderId="169" xfId="4" applyNumberFormat="1" applyFont="1" applyFill="1" applyBorder="1" applyAlignment="1">
      <alignment horizontal="center" vertical="center" shrinkToFit="1"/>
    </xf>
    <xf numFmtId="3" fontId="7" fillId="3" borderId="108" xfId="4" applyNumberFormat="1" applyFont="1" applyFill="1" applyBorder="1" applyAlignment="1">
      <alignment horizontal="center" vertical="center" shrinkToFit="1"/>
    </xf>
    <xf numFmtId="3" fontId="7" fillId="3" borderId="14" xfId="4" applyNumberFormat="1" applyFont="1" applyFill="1" applyBorder="1" applyAlignment="1">
      <alignment horizontal="center" vertical="center" shrinkToFit="1"/>
    </xf>
    <xf numFmtId="3" fontId="7" fillId="3" borderId="15" xfId="4" applyNumberFormat="1" applyFont="1" applyFill="1" applyBorder="1" applyAlignment="1">
      <alignment horizontal="center" vertical="center" shrinkToFit="1"/>
    </xf>
    <xf numFmtId="3" fontId="7" fillId="3" borderId="110" xfId="4" applyNumberFormat="1" applyFont="1" applyFill="1" applyBorder="1" applyAlignment="1">
      <alignment horizontal="center" vertical="center" shrinkToFit="1"/>
    </xf>
    <xf numFmtId="3" fontId="7" fillId="3" borderId="16" xfId="4" applyNumberFormat="1" applyFont="1" applyFill="1" applyBorder="1" applyAlignment="1">
      <alignment horizontal="center" vertical="center" shrinkToFit="1"/>
    </xf>
    <xf numFmtId="9" fontId="7" fillId="3" borderId="108" xfId="4" applyNumberFormat="1" applyFont="1" applyFill="1" applyBorder="1" applyAlignment="1">
      <alignment horizontal="center" vertical="center" shrinkToFit="1"/>
    </xf>
    <xf numFmtId="9" fontId="7" fillId="3" borderId="14" xfId="4" applyNumberFormat="1" applyFont="1" applyFill="1" applyBorder="1" applyAlignment="1">
      <alignment horizontal="center" vertical="center" shrinkToFit="1"/>
    </xf>
    <xf numFmtId="9" fontId="7" fillId="3" borderId="15" xfId="4" applyNumberFormat="1" applyFont="1" applyFill="1" applyBorder="1" applyAlignment="1">
      <alignment horizontal="center" vertical="center" shrinkToFit="1"/>
    </xf>
    <xf numFmtId="9" fontId="8" fillId="3" borderId="107" xfId="4" applyNumberFormat="1" applyFont="1" applyFill="1" applyBorder="1" applyAlignment="1">
      <alignment horizontal="center" vertical="center" shrinkToFit="1"/>
    </xf>
    <xf numFmtId="49" fontId="22" fillId="3" borderId="112" xfId="4" applyNumberFormat="1" applyFont="1" applyFill="1" applyBorder="1" applyAlignment="1">
      <alignment horizontal="center" vertical="center" shrinkToFit="1"/>
    </xf>
    <xf numFmtId="9" fontId="1" fillId="0" borderId="163" xfId="4" applyFont="1" applyFill="1" applyBorder="1" applyAlignment="1">
      <alignment horizontal="center" vertical="center" shrinkToFit="1"/>
    </xf>
    <xf numFmtId="9" fontId="1" fillId="0" borderId="74" xfId="4" applyFont="1" applyFill="1" applyBorder="1" applyAlignment="1">
      <alignment horizontal="center" vertical="center" shrinkToFit="1"/>
    </xf>
    <xf numFmtId="165" fontId="24" fillId="4" borderId="79" xfId="4" applyNumberFormat="1" applyFont="1" applyFill="1" applyBorder="1" applyAlignment="1">
      <alignment horizontal="center" vertical="center" shrinkToFit="1"/>
    </xf>
    <xf numFmtId="9" fontId="9" fillId="0" borderId="82" xfId="4" applyNumberFormat="1" applyFont="1" applyBorder="1" applyAlignment="1">
      <alignment horizontal="center" vertical="center" shrinkToFit="1"/>
    </xf>
    <xf numFmtId="9" fontId="1" fillId="0" borderId="159" xfId="4" applyFont="1" applyFill="1" applyBorder="1" applyAlignment="1">
      <alignment horizontal="center" vertical="center" shrinkToFit="1"/>
    </xf>
    <xf numFmtId="0" fontId="0" fillId="0" borderId="170" xfId="0" applyBorder="1"/>
    <xf numFmtId="9" fontId="1" fillId="0" borderId="95" xfId="4" applyFont="1" applyFill="1" applyBorder="1" applyAlignment="1">
      <alignment horizontal="center" vertical="center" shrinkToFit="1"/>
    </xf>
    <xf numFmtId="165" fontId="24" fillId="4" borderId="100" xfId="4" applyNumberFormat="1" applyFont="1" applyFill="1" applyBorder="1" applyAlignment="1">
      <alignment horizontal="center" vertical="center" shrinkToFit="1"/>
    </xf>
    <xf numFmtId="165" fontId="1" fillId="0" borderId="102" xfId="4" applyNumberFormat="1" applyFont="1" applyFill="1" applyBorder="1" applyAlignment="1">
      <alignment horizontal="center" vertical="center"/>
    </xf>
    <xf numFmtId="9" fontId="9" fillId="0" borderId="12" xfId="4" applyNumberFormat="1" applyFont="1" applyBorder="1" applyAlignment="1">
      <alignment horizontal="center" vertical="center" shrinkToFit="1"/>
    </xf>
    <xf numFmtId="9" fontId="1" fillId="0" borderId="171" xfId="4" applyFont="1" applyFill="1" applyBorder="1" applyAlignment="1">
      <alignment horizontal="center" vertical="center" shrinkToFit="1"/>
    </xf>
    <xf numFmtId="3" fontId="1" fillId="0" borderId="172" xfId="4" applyNumberFormat="1" applyFill="1" applyBorder="1" applyAlignment="1">
      <alignment horizontal="center" vertical="center" shrinkToFit="1"/>
    </xf>
    <xf numFmtId="0" fontId="3" fillId="0" borderId="173" xfId="4" applyNumberFormat="1" applyFont="1" applyBorder="1" applyAlignment="1">
      <alignment horizontal="center" vertical="center" shrinkToFit="1"/>
    </xf>
    <xf numFmtId="0" fontId="0" fillId="0" borderId="174" xfId="0" applyBorder="1"/>
    <xf numFmtId="165" fontId="1" fillId="0" borderId="116" xfId="4" applyNumberFormat="1" applyFont="1" applyFill="1" applyBorder="1" applyAlignment="1">
      <alignment horizontal="center" vertical="center" shrinkToFit="1"/>
    </xf>
    <xf numFmtId="165" fontId="1" fillId="0" borderId="116" xfId="4" applyNumberFormat="1" applyFont="1" applyBorder="1" applyAlignment="1">
      <alignment horizontal="center" vertical="center" shrinkToFit="1"/>
    </xf>
    <xf numFmtId="165" fontId="1" fillId="0" borderId="175" xfId="4" applyNumberFormat="1" applyFont="1" applyFill="1" applyBorder="1" applyAlignment="1">
      <alignment horizontal="center" vertical="center" shrinkToFit="1"/>
    </xf>
    <xf numFmtId="9" fontId="1" fillId="0" borderId="116" xfId="4" applyFont="1" applyFill="1" applyBorder="1" applyAlignment="1">
      <alignment horizontal="center" vertical="center" shrinkToFit="1"/>
    </xf>
    <xf numFmtId="165" fontId="24" fillId="4" borderId="115" xfId="4" applyNumberFormat="1" applyFont="1" applyFill="1" applyBorder="1" applyAlignment="1">
      <alignment horizontal="center" vertical="center" shrinkToFit="1"/>
    </xf>
    <xf numFmtId="165" fontId="1" fillId="0" borderId="118" xfId="4" applyNumberFormat="1" applyFont="1" applyFill="1" applyBorder="1" applyAlignment="1">
      <alignment horizontal="center" vertical="center"/>
    </xf>
    <xf numFmtId="9" fontId="1" fillId="0" borderId="176" xfId="4" applyFont="1" applyFill="1" applyBorder="1" applyAlignment="1">
      <alignment horizontal="center" vertical="center" shrinkToFit="1"/>
    </xf>
    <xf numFmtId="3" fontId="1" fillId="0" borderId="177" xfId="4" applyNumberFormat="1" applyFill="1" applyBorder="1" applyAlignment="1">
      <alignment horizontal="center" vertical="center" shrinkToFit="1"/>
    </xf>
    <xf numFmtId="0" fontId="3" fillId="0" borderId="178" xfId="4" applyNumberFormat="1" applyFont="1" applyBorder="1" applyAlignment="1">
      <alignment horizontal="center" vertical="center" shrinkToFit="1"/>
    </xf>
    <xf numFmtId="0" fontId="0" fillId="0" borderId="179" xfId="0" applyBorder="1"/>
    <xf numFmtId="165" fontId="1" fillId="0" borderId="124" xfId="4" applyNumberFormat="1" applyFont="1" applyFill="1" applyBorder="1" applyAlignment="1">
      <alignment horizontal="center" vertical="center" shrinkToFit="1"/>
    </xf>
    <xf numFmtId="165" fontId="1" fillId="0" borderId="124" xfId="4" applyNumberFormat="1" applyFont="1" applyBorder="1" applyAlignment="1">
      <alignment horizontal="center" vertical="center" shrinkToFit="1"/>
    </xf>
    <xf numFmtId="165" fontId="1" fillId="0" borderId="180" xfId="4" applyNumberFormat="1" applyFont="1" applyFill="1" applyBorder="1" applyAlignment="1">
      <alignment horizontal="center" vertical="center" shrinkToFit="1"/>
    </xf>
    <xf numFmtId="9" fontId="1" fillId="0" borderId="124" xfId="4" applyFont="1" applyFill="1" applyBorder="1" applyAlignment="1">
      <alignment horizontal="center" vertical="center" shrinkToFit="1"/>
    </xf>
    <xf numFmtId="165" fontId="24" fillId="4" borderId="123" xfId="4" applyNumberFormat="1" applyFont="1" applyFill="1" applyBorder="1" applyAlignment="1">
      <alignment horizontal="center" vertical="center" shrinkToFit="1"/>
    </xf>
    <xf numFmtId="165" fontId="1" fillId="0" borderId="126" xfId="4" applyNumberFormat="1" applyFill="1" applyBorder="1" applyAlignment="1">
      <alignment horizontal="center" vertical="center"/>
    </xf>
    <xf numFmtId="9" fontId="9" fillId="0" borderId="127" xfId="4" applyNumberFormat="1" applyFont="1" applyBorder="1" applyAlignment="1">
      <alignment horizontal="center" vertical="center" shrinkToFit="1"/>
    </xf>
    <xf numFmtId="9" fontId="9" fillId="0" borderId="1" xfId="4" applyNumberFormat="1" applyFont="1" applyBorder="1" applyAlignment="1">
      <alignment horizontal="center" vertical="center" shrinkToFit="1"/>
    </xf>
    <xf numFmtId="9" fontId="1" fillId="0" borderId="181" xfId="4" applyFont="1" applyFill="1" applyBorder="1" applyAlignment="1">
      <alignment horizontal="center" vertical="center" shrinkToFit="1"/>
    </xf>
    <xf numFmtId="3" fontId="1" fillId="0" borderId="182" xfId="4" applyNumberFormat="1" applyFill="1" applyBorder="1" applyAlignment="1">
      <alignment horizontal="center" vertical="center" shrinkToFit="1"/>
    </xf>
    <xf numFmtId="3" fontId="1" fillId="0" borderId="183" xfId="4" applyNumberFormat="1" applyFill="1" applyBorder="1" applyAlignment="1">
      <alignment horizontal="center" vertical="center" shrinkToFit="1"/>
    </xf>
    <xf numFmtId="3" fontId="1" fillId="0" borderId="184" xfId="4" applyNumberFormat="1" applyFill="1" applyBorder="1" applyAlignment="1">
      <alignment horizontal="center" vertical="center" shrinkToFit="1"/>
    </xf>
    <xf numFmtId="0" fontId="3" fillId="0" borderId="185" xfId="4" applyNumberFormat="1" applyFont="1" applyBorder="1" applyAlignment="1">
      <alignment horizontal="center" vertical="center" shrinkToFit="1"/>
    </xf>
    <xf numFmtId="0" fontId="0" fillId="0" borderId="186" xfId="0" applyBorder="1"/>
    <xf numFmtId="165" fontId="1" fillId="0" borderId="133" xfId="4" applyNumberFormat="1" applyFont="1" applyFill="1" applyBorder="1" applyAlignment="1">
      <alignment horizontal="center" vertical="center" shrinkToFit="1"/>
    </xf>
    <xf numFmtId="165" fontId="1" fillId="0" borderId="133" xfId="4" applyNumberFormat="1" applyFont="1" applyBorder="1" applyAlignment="1">
      <alignment horizontal="center" vertical="center" shrinkToFit="1"/>
    </xf>
    <xf numFmtId="165" fontId="1" fillId="0" borderId="187" xfId="4" applyNumberFormat="1" applyFont="1" applyFill="1" applyBorder="1" applyAlignment="1">
      <alignment horizontal="center" vertical="center" shrinkToFit="1"/>
    </xf>
    <xf numFmtId="9" fontId="1" fillId="0" borderId="133" xfId="4" applyFont="1" applyFill="1" applyBorder="1" applyAlignment="1">
      <alignment horizontal="center" vertical="center" shrinkToFit="1"/>
    </xf>
    <xf numFmtId="165" fontId="24" fillId="4" borderId="132" xfId="4" applyNumberFormat="1" applyFont="1" applyFill="1" applyBorder="1" applyAlignment="1">
      <alignment horizontal="center" vertical="center" shrinkToFit="1"/>
    </xf>
    <xf numFmtId="165" fontId="1" fillId="0" borderId="135" xfId="4" applyNumberFormat="1" applyFill="1" applyBorder="1" applyAlignment="1">
      <alignment horizontal="center" vertical="center"/>
    </xf>
    <xf numFmtId="164" fontId="14" fillId="3" borderId="18" xfId="4" applyNumberFormat="1" applyFont="1" applyFill="1" applyBorder="1" applyAlignment="1">
      <alignment horizontal="center" vertical="center" wrapText="1" shrinkToFit="1"/>
    </xf>
    <xf numFmtId="164" fontId="14" fillId="3" borderId="19" xfId="4" applyNumberFormat="1" applyFont="1" applyFill="1" applyBorder="1" applyAlignment="1">
      <alignment horizontal="center" vertical="center" wrapText="1" shrinkToFit="1"/>
    </xf>
    <xf numFmtId="164" fontId="14" fillId="3" borderId="189" xfId="4" applyNumberFormat="1" applyFont="1" applyFill="1" applyBorder="1" applyAlignment="1">
      <alignment horizontal="center" vertical="center" wrapText="1" shrinkToFit="1"/>
    </xf>
    <xf numFmtId="164" fontId="14" fillId="3" borderId="190" xfId="4" applyNumberFormat="1" applyFont="1" applyFill="1" applyBorder="1" applyAlignment="1">
      <alignment horizontal="center" vertical="center" wrapText="1" shrinkToFit="1"/>
    </xf>
    <xf numFmtId="0" fontId="14" fillId="0" borderId="0" xfId="0" applyFont="1"/>
    <xf numFmtId="164" fontId="14" fillId="3" borderId="191" xfId="4" applyNumberFormat="1" applyFont="1" applyFill="1" applyBorder="1" applyAlignment="1">
      <alignment horizontal="center" vertical="center" shrinkToFit="1"/>
    </xf>
    <xf numFmtId="164" fontId="14" fillId="3" borderId="192" xfId="4" applyNumberFormat="1" applyFont="1" applyFill="1" applyBorder="1" applyAlignment="1">
      <alignment horizontal="center" vertical="center" shrinkToFit="1"/>
    </xf>
    <xf numFmtId="164" fontId="15" fillId="3" borderId="193" xfId="4" applyNumberFormat="1" applyFont="1" applyFill="1" applyBorder="1" applyAlignment="1">
      <alignment horizontal="center" vertical="center" shrinkToFit="1"/>
    </xf>
    <xf numFmtId="164" fontId="14" fillId="3" borderId="194" xfId="4" applyNumberFormat="1" applyFont="1" applyFill="1" applyBorder="1" applyAlignment="1">
      <alignment horizontal="center" vertical="center"/>
    </xf>
    <xf numFmtId="165" fontId="22" fillId="3" borderId="141" xfId="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65" fontId="25" fillId="5" borderId="100" xfId="4" applyNumberFormat="1" applyFont="1" applyFill="1" applyBorder="1" applyAlignment="1">
      <alignment horizontal="center" vertical="center" shrinkToFit="1"/>
    </xf>
    <xf numFmtId="9" fontId="9" fillId="0" borderId="12" xfId="4" applyNumberFormat="1" applyFont="1" applyBorder="1" applyAlignment="1">
      <alignment horizontal="right" vertical="center" shrinkToFit="1"/>
    </xf>
    <xf numFmtId="9" fontId="9" fillId="0" borderId="82" xfId="4" applyNumberFormat="1" applyFont="1" applyBorder="1" applyAlignment="1">
      <alignment horizontal="right" vertical="center" shrinkToFit="1"/>
    </xf>
    <xf numFmtId="165" fontId="26" fillId="3" borderId="141" xfId="4" applyNumberFormat="1" applyFont="1" applyFill="1" applyBorder="1" applyAlignment="1">
      <alignment horizontal="center" vertical="center" wrapText="1"/>
    </xf>
    <xf numFmtId="165" fontId="25" fillId="5" borderId="86" xfId="4" applyNumberFormat="1" applyFont="1" applyFill="1" applyBorder="1" applyAlignment="1">
      <alignment horizontal="center" vertical="center" shrinkToFit="1"/>
    </xf>
    <xf numFmtId="165" fontId="25" fillId="5" borderId="76" xfId="4" applyNumberFormat="1" applyFont="1" applyFill="1" applyBorder="1" applyAlignment="1">
      <alignment horizontal="center" vertical="center" shrinkToFit="1"/>
    </xf>
    <xf numFmtId="165" fontId="25" fillId="5" borderId="79" xfId="4" applyNumberFormat="1" applyFont="1" applyFill="1" applyBorder="1" applyAlignment="1">
      <alignment horizontal="center" vertical="center" shrinkToFit="1"/>
    </xf>
    <xf numFmtId="9" fontId="10" fillId="0" borderId="61" xfId="4" applyFont="1" applyBorder="1" applyAlignment="1">
      <alignment vertical="center" shrinkToFit="1"/>
    </xf>
    <xf numFmtId="49" fontId="10" fillId="0" borderId="82" xfId="4" applyNumberFormat="1" applyFont="1" applyBorder="1" applyAlignment="1">
      <alignment horizontal="right" vertical="center" shrinkToFit="1"/>
    </xf>
    <xf numFmtId="165" fontId="25" fillId="5" borderId="115" xfId="4" applyNumberFormat="1" applyFont="1" applyFill="1" applyBorder="1" applyAlignment="1">
      <alignment horizontal="center" vertical="center" shrinkToFit="1"/>
    </xf>
    <xf numFmtId="9" fontId="10" fillId="0" borderId="70" xfId="4" applyFont="1" applyBorder="1" applyAlignment="1">
      <alignment vertical="center" shrinkToFit="1"/>
    </xf>
    <xf numFmtId="165" fontId="25" fillId="5" borderId="123" xfId="4" applyNumberFormat="1" applyFont="1" applyFill="1" applyBorder="1" applyAlignment="1">
      <alignment horizontal="center" vertical="center" shrinkToFit="1"/>
    </xf>
    <xf numFmtId="9" fontId="9" fillId="0" borderId="127" xfId="4" applyNumberFormat="1" applyFont="1" applyBorder="1" applyAlignment="1">
      <alignment horizontal="right" vertical="center" shrinkToFit="1"/>
    </xf>
    <xf numFmtId="9" fontId="12" fillId="0" borderId="61" xfId="4" applyFont="1" applyBorder="1" applyAlignment="1">
      <alignment vertical="center" shrinkToFit="1"/>
    </xf>
    <xf numFmtId="9" fontId="12" fillId="0" borderId="13" xfId="4" applyFont="1" applyBorder="1" applyAlignment="1">
      <alignment vertical="center" shrinkToFit="1"/>
    </xf>
    <xf numFmtId="9" fontId="12" fillId="0" borderId="70" xfId="4" applyFont="1" applyBorder="1" applyAlignment="1">
      <alignment vertical="center" shrinkToFit="1"/>
    </xf>
    <xf numFmtId="9" fontId="9" fillId="0" borderId="1" xfId="4" applyNumberFormat="1" applyFont="1" applyBorder="1" applyAlignment="1">
      <alignment horizontal="right" vertical="center" shrinkToFit="1"/>
    </xf>
    <xf numFmtId="49" fontId="11" fillId="0" borderId="1" xfId="4" applyNumberFormat="1" applyFont="1" applyBorder="1" applyAlignment="1">
      <alignment horizontal="right" vertical="center" shrinkToFit="1"/>
    </xf>
    <xf numFmtId="9" fontId="9" fillId="0" borderId="103" xfId="4" applyNumberFormat="1" applyFont="1" applyBorder="1" applyAlignment="1">
      <alignment horizontal="center" vertical="center" shrinkToFit="1"/>
    </xf>
    <xf numFmtId="9" fontId="9" fillId="0" borderId="13" xfId="4" applyNumberFormat="1" applyFont="1" applyBorder="1" applyAlignment="1">
      <alignment horizontal="center" vertical="center" shrinkToFit="1"/>
    </xf>
    <xf numFmtId="49" fontId="1" fillId="0" borderId="103" xfId="4" applyNumberFormat="1" applyFont="1" applyBorder="1" applyAlignment="1">
      <alignment horizontal="right" vertical="center" shrinkToFit="1"/>
    </xf>
    <xf numFmtId="165" fontId="17" fillId="3" borderId="141" xfId="4" applyNumberFormat="1" applyFont="1" applyFill="1" applyBorder="1" applyAlignment="1">
      <alignment horizontal="center" vertical="center" wrapText="1"/>
    </xf>
    <xf numFmtId="165" fontId="25" fillId="5" borderId="97" xfId="4" applyNumberFormat="1" applyFont="1" applyFill="1" applyBorder="1" applyAlignment="1">
      <alignment horizontal="center" vertical="center" shrinkToFit="1"/>
    </xf>
    <xf numFmtId="49" fontId="12" fillId="0" borderId="82" xfId="4" applyNumberFormat="1" applyFont="1" applyBorder="1" applyAlignment="1">
      <alignment horizontal="right" vertical="center" shrinkToFit="1"/>
    </xf>
    <xf numFmtId="165" fontId="25" fillId="5" borderId="132" xfId="4" applyNumberFormat="1" applyFont="1" applyFill="1" applyBorder="1" applyAlignment="1">
      <alignment horizontal="center" vertical="center" shrinkToFit="1"/>
    </xf>
    <xf numFmtId="9" fontId="9" fillId="0" borderId="196" xfId="4" applyFont="1" applyBorder="1" applyAlignment="1">
      <alignment vertical="center" shrinkToFit="1"/>
    </xf>
    <xf numFmtId="9" fontId="9" fillId="0" borderId="1" xfId="4" applyFont="1" applyBorder="1" applyAlignment="1">
      <alignment vertical="center" shrinkToFit="1"/>
    </xf>
    <xf numFmtId="9" fontId="9" fillId="0" borderId="103" xfId="4" applyFont="1" applyBorder="1" applyAlignment="1">
      <alignment vertical="center" shrinkToFit="1"/>
    </xf>
    <xf numFmtId="9" fontId="9" fillId="0" borderId="127" xfId="4" applyNumberFormat="1" applyFont="1" applyBorder="1" applyAlignment="1">
      <alignment vertical="center" shrinkToFit="1"/>
    </xf>
    <xf numFmtId="9" fontId="1" fillId="0" borderId="1" xfId="4" applyNumberFormat="1" applyFont="1" applyBorder="1" applyAlignment="1">
      <alignment horizontal="center" vertical="center" shrinkToFit="1"/>
    </xf>
    <xf numFmtId="49" fontId="1" fillId="0" borderId="82" xfId="4" applyNumberFormat="1" applyFont="1" applyBorder="1" applyAlignment="1">
      <alignment horizontal="right" vertical="center" shrinkToFit="1"/>
    </xf>
    <xf numFmtId="49" fontId="12" fillId="0" borderId="1" xfId="4" applyNumberFormat="1" applyFont="1" applyBorder="1" applyAlignment="1">
      <alignment horizontal="right" vertical="center" shrinkToFit="1"/>
    </xf>
    <xf numFmtId="49" fontId="12" fillId="0" borderId="12" xfId="4" applyNumberFormat="1" applyFont="1" applyBorder="1" applyAlignment="1">
      <alignment horizontal="right" vertical="center" shrinkToFit="1"/>
    </xf>
    <xf numFmtId="49" fontId="1" fillId="0" borderId="1" xfId="4" applyNumberFormat="1" applyFont="1" applyBorder="1" applyAlignment="1">
      <alignment horizontal="right" vertical="center" shrinkToFit="1"/>
    </xf>
    <xf numFmtId="49" fontId="12" fillId="0" borderId="103" xfId="4" applyNumberFormat="1" applyFont="1" applyBorder="1" applyAlignment="1">
      <alignment horizontal="right" vertical="center" shrinkToFit="1"/>
    </xf>
    <xf numFmtId="49" fontId="12" fillId="0" borderId="127" xfId="4" applyNumberFormat="1" applyFont="1" applyBorder="1" applyAlignment="1">
      <alignment horizontal="right" vertical="center" shrinkToFit="1"/>
    </xf>
    <xf numFmtId="49" fontId="1" fillId="0" borderId="12" xfId="4" applyNumberFormat="1" applyFont="1" applyBorder="1" applyAlignment="1">
      <alignment horizontal="right" vertical="center" shrinkToFit="1"/>
    </xf>
    <xf numFmtId="49" fontId="3" fillId="3" borderId="112" xfId="4" applyNumberFormat="1" applyFont="1" applyFill="1" applyBorder="1" applyAlignment="1">
      <alignment horizontal="center" vertical="center" shrinkToFit="1"/>
    </xf>
    <xf numFmtId="9" fontId="1" fillId="0" borderId="82" xfId="4" applyNumberFormat="1" applyFont="1" applyBorder="1" applyAlignment="1">
      <alignment horizontal="center" vertical="center" shrinkToFit="1"/>
    </xf>
    <xf numFmtId="9" fontId="1" fillId="0" borderId="12" xfId="4" applyNumberFormat="1" applyFont="1" applyBorder="1" applyAlignment="1">
      <alignment horizontal="center" vertical="center" shrinkToFit="1"/>
    </xf>
    <xf numFmtId="9" fontId="12" fillId="0" borderId="82" xfId="4" applyNumberFormat="1" applyFont="1" applyBorder="1" applyAlignment="1">
      <alignment horizontal="right" vertical="center" shrinkToFit="1"/>
    </xf>
    <xf numFmtId="9" fontId="12" fillId="0" borderId="127" xfId="4" applyNumberFormat="1" applyFont="1" applyBorder="1" applyAlignment="1">
      <alignment horizontal="right" vertical="center" shrinkToFit="1"/>
    </xf>
    <xf numFmtId="9" fontId="15" fillId="3" borderId="136" xfId="4" applyFont="1" applyFill="1" applyBorder="1" applyAlignment="1">
      <alignment horizontal="center" vertical="center" wrapText="1" shrinkToFit="1"/>
    </xf>
    <xf numFmtId="9" fontId="15" fillId="3" borderId="137" xfId="4" applyFont="1" applyFill="1" applyBorder="1" applyAlignment="1">
      <alignment horizontal="center" vertical="center" wrapText="1" shrinkToFit="1"/>
    </xf>
    <xf numFmtId="9" fontId="15" fillId="3" borderId="138" xfId="4" applyFont="1" applyFill="1" applyBorder="1" applyAlignment="1">
      <alignment horizontal="center" vertical="center" wrapText="1" shrinkToFit="1"/>
    </xf>
    <xf numFmtId="0" fontId="16" fillId="0" borderId="20" xfId="0" applyFont="1" applyBorder="1" applyAlignment="1">
      <alignment horizontal="center" vertical="center"/>
    </xf>
    <xf numFmtId="166" fontId="16" fillId="0" borderId="0" xfId="0" applyNumberFormat="1" applyFont="1" applyAlignment="1">
      <alignment horizontal="center" vertical="center" wrapText="1" readingOrder="2"/>
    </xf>
    <xf numFmtId="173" fontId="3" fillId="3" borderId="38" xfId="4" applyNumberFormat="1" applyFont="1" applyFill="1" applyBorder="1" applyAlignment="1">
      <alignment horizontal="center" vertical="center" shrinkToFit="1"/>
    </xf>
    <xf numFmtId="173" fontId="3" fillId="3" borderId="3" xfId="4" applyNumberFormat="1" applyFont="1" applyFill="1" applyBorder="1" applyAlignment="1">
      <alignment horizontal="center" vertical="center" shrinkToFit="1"/>
    </xf>
    <xf numFmtId="173" fontId="3" fillId="3" borderId="37" xfId="4" applyNumberFormat="1" applyFont="1" applyFill="1" applyBorder="1" applyAlignment="1">
      <alignment horizontal="center" vertical="center" shrinkToFit="1"/>
    </xf>
    <xf numFmtId="49" fontId="3" fillId="3" borderId="39" xfId="4" applyNumberFormat="1" applyFont="1" applyFill="1" applyBorder="1" applyAlignment="1">
      <alignment horizontal="center" vertical="center" wrapText="1" readingOrder="2"/>
    </xf>
    <xf numFmtId="49" fontId="3" fillId="3" borderId="49" xfId="4" applyNumberFormat="1" applyFont="1" applyFill="1" applyBorder="1" applyAlignment="1">
      <alignment horizontal="center" vertical="center" wrapText="1" readingOrder="2"/>
    </xf>
    <xf numFmtId="9" fontId="10" fillId="0" borderId="61" xfId="4" applyNumberFormat="1" applyFont="1" applyBorder="1" applyAlignment="1">
      <alignment horizontal="right" vertical="center"/>
    </xf>
    <xf numFmtId="9" fontId="10" fillId="0" borderId="13" xfId="4" applyNumberFormat="1" applyFont="1" applyBorder="1" applyAlignment="1">
      <alignment horizontal="right" vertical="center"/>
    </xf>
    <xf numFmtId="9" fontId="10" fillId="0" borderId="70" xfId="4" applyNumberFormat="1" applyFont="1" applyBorder="1" applyAlignment="1">
      <alignment horizontal="right" vertical="center"/>
    </xf>
    <xf numFmtId="166" fontId="16" fillId="0" borderId="0" xfId="0" applyNumberFormat="1" applyFont="1" applyAlignment="1">
      <alignment horizontal="center" vertical="center" shrinkToFit="1" readingOrder="2"/>
    </xf>
    <xf numFmtId="173" fontId="3" fillId="3" borderId="143" xfId="4" applyNumberFormat="1" applyFont="1" applyFill="1" applyBorder="1" applyAlignment="1">
      <alignment horizontal="center" vertical="center" shrinkToFit="1"/>
    </xf>
    <xf numFmtId="173" fontId="3" fillId="3" borderId="144" xfId="4" applyNumberFormat="1" applyFont="1" applyFill="1" applyBorder="1" applyAlignment="1">
      <alignment horizontal="center" vertical="center" shrinkToFit="1"/>
    </xf>
    <xf numFmtId="49" fontId="3" fillId="3" borderId="39" xfId="4" applyNumberFormat="1" applyFont="1" applyFill="1" applyBorder="1" applyAlignment="1">
      <alignment horizontal="center" vertical="center" shrinkToFit="1" readingOrder="2"/>
    </xf>
    <xf numFmtId="49" fontId="3" fillId="3" borderId="49" xfId="4" applyNumberFormat="1" applyFont="1" applyFill="1" applyBorder="1" applyAlignment="1">
      <alignment horizontal="center" vertical="center" shrinkToFit="1" readingOrder="2"/>
    </xf>
    <xf numFmtId="9" fontId="12" fillId="3" borderId="188" xfId="4" applyFont="1" applyFill="1" applyBorder="1" applyAlignment="1">
      <alignment horizontal="center" vertical="center" wrapText="1" shrinkToFit="1"/>
    </xf>
    <xf numFmtId="9" fontId="12" fillId="3" borderId="91" xfId="4" applyFont="1" applyFill="1" applyBorder="1" applyAlignment="1">
      <alignment horizontal="center" vertical="center" wrapText="1" shrinkToFit="1"/>
    </xf>
    <xf numFmtId="49" fontId="9" fillId="0" borderId="195" xfId="4" applyNumberFormat="1" applyFont="1" applyBorder="1" applyAlignment="1">
      <alignment horizontal="right" vertical="center" shrinkToFit="1"/>
    </xf>
    <xf numFmtId="49" fontId="9" fillId="0" borderId="13" xfId="4" applyNumberFormat="1" applyFont="1" applyBorder="1" applyAlignment="1">
      <alignment horizontal="right" vertical="center" shrinkToFit="1"/>
    </xf>
    <xf numFmtId="49" fontId="9" fillId="0" borderId="70" xfId="4" applyNumberFormat="1" applyFont="1" applyBorder="1" applyAlignment="1">
      <alignment horizontal="right" vertical="center" shrinkToFit="1"/>
    </xf>
    <xf numFmtId="9" fontId="10" fillId="0" borderId="61" xfId="4" applyFont="1" applyBorder="1" applyAlignment="1">
      <alignment horizontal="right" vertical="center" shrinkToFit="1"/>
    </xf>
    <xf numFmtId="9" fontId="10" fillId="0" borderId="13" xfId="4" applyFont="1" applyBorder="1" applyAlignment="1">
      <alignment horizontal="right" vertical="center" shrinkToFit="1"/>
    </xf>
    <xf numFmtId="9" fontId="10" fillId="0" borderId="70" xfId="4" applyFont="1" applyBorder="1" applyAlignment="1">
      <alignment horizontal="right" vertical="center" shrinkToFit="1"/>
    </xf>
    <xf numFmtId="170" fontId="10" fillId="0" borderId="195" xfId="0" applyNumberFormat="1" applyFont="1" applyBorder="1" applyAlignment="1">
      <alignment horizontal="center" vertical="center" shrinkToFit="1" readingOrder="2"/>
    </xf>
    <xf numFmtId="170" fontId="10" fillId="0" borderId="13" xfId="0" applyNumberFormat="1" applyFont="1" applyBorder="1" applyAlignment="1">
      <alignment horizontal="center" vertical="center" shrinkToFit="1" readingOrder="2"/>
    </xf>
    <xf numFmtId="170" fontId="10" fillId="0" borderId="70" xfId="0" applyNumberFormat="1" applyFont="1" applyBorder="1" applyAlignment="1">
      <alignment horizontal="center" vertical="center" shrinkToFit="1" readingOrder="2"/>
    </xf>
    <xf numFmtId="9" fontId="9" fillId="0" borderId="61" xfId="4" applyFont="1" applyBorder="1" applyAlignment="1">
      <alignment horizontal="right" vertical="center" shrinkToFit="1"/>
    </xf>
    <xf numFmtId="9" fontId="9" fillId="0" borderId="13" xfId="4" applyFont="1" applyBorder="1" applyAlignment="1">
      <alignment horizontal="right" vertical="center" shrinkToFit="1"/>
    </xf>
    <xf numFmtId="9" fontId="9" fillId="0" borderId="70" xfId="4" applyFont="1" applyBorder="1" applyAlignment="1">
      <alignment horizontal="right" vertical="center" shrinkToFit="1"/>
    </xf>
  </cellXfs>
  <cellStyles count="5">
    <cellStyle name="Normal" xfId="0" builtinId="0"/>
    <cellStyle name="Normal 2" xfId="1"/>
    <cellStyle name="Normal 2 3" xfId="2"/>
    <cellStyle name="Normal 3" xfId="3"/>
    <cellStyle name="Percent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indexed="46"/>
    <pageSetUpPr fitToPage="1"/>
  </sheetPr>
  <dimension ref="A1:AE41"/>
  <sheetViews>
    <sheetView rightToLeft="1" tabSelected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9" width="5.625" style="1" customWidth="1"/>
    <col min="10" max="12" width="5.625" style="1" hidden="1" customWidth="1"/>
    <col min="13" max="14" width="6.375" style="1" hidden="1" customWidth="1"/>
    <col min="15" max="23" width="5.125" style="1" hidden="1" customWidth="1"/>
    <col min="24" max="25" width="5.125" style="1" customWidth="1"/>
    <col min="26" max="26" width="5.5" style="1" customWidth="1"/>
    <col min="27" max="27" width="6.25" style="1" customWidth="1"/>
    <col min="28" max="28" width="5.125" style="1" customWidth="1"/>
    <col min="29" max="29" width="7.75" style="1" hidden="1" customWidth="1"/>
    <col min="30" max="30" width="27.375" style="1" customWidth="1"/>
    <col min="31" max="256" width="9" style="1"/>
    <col min="257" max="257" width="13.375" style="1" customWidth="1"/>
    <col min="258" max="258" width="25.625" style="1" customWidth="1"/>
    <col min="259" max="268" width="5.625" style="1" customWidth="1"/>
    <col min="269" max="270" width="6.375" style="1" customWidth="1"/>
    <col min="271" max="278" width="5.125" style="1" customWidth="1"/>
    <col min="279" max="279" width="0" style="1" hidden="1" customWidth="1"/>
    <col min="280" max="281" width="5.125" style="1" customWidth="1"/>
    <col min="282" max="282" width="5.5" style="1" customWidth="1"/>
    <col min="283" max="283" width="6.25" style="1" customWidth="1"/>
    <col min="284" max="284" width="5.125" style="1" customWidth="1"/>
    <col min="285" max="285" width="0" style="1" hidden="1" customWidth="1"/>
    <col min="286" max="286" width="27.375" style="1" customWidth="1"/>
    <col min="287" max="512" width="9" style="1"/>
    <col min="513" max="513" width="13.375" style="1" customWidth="1"/>
    <col min="514" max="514" width="25.625" style="1" customWidth="1"/>
    <col min="515" max="524" width="5.625" style="1" customWidth="1"/>
    <col min="525" max="526" width="6.375" style="1" customWidth="1"/>
    <col min="527" max="534" width="5.125" style="1" customWidth="1"/>
    <col min="535" max="535" width="0" style="1" hidden="1" customWidth="1"/>
    <col min="536" max="537" width="5.125" style="1" customWidth="1"/>
    <col min="538" max="538" width="5.5" style="1" customWidth="1"/>
    <col min="539" max="539" width="6.25" style="1" customWidth="1"/>
    <col min="540" max="540" width="5.125" style="1" customWidth="1"/>
    <col min="541" max="541" width="0" style="1" hidden="1" customWidth="1"/>
    <col min="542" max="542" width="27.375" style="1" customWidth="1"/>
    <col min="543" max="768" width="9" style="1"/>
    <col min="769" max="769" width="13.375" style="1" customWidth="1"/>
    <col min="770" max="770" width="25.625" style="1" customWidth="1"/>
    <col min="771" max="780" width="5.625" style="1" customWidth="1"/>
    <col min="781" max="782" width="6.375" style="1" customWidth="1"/>
    <col min="783" max="790" width="5.125" style="1" customWidth="1"/>
    <col min="791" max="791" width="0" style="1" hidden="1" customWidth="1"/>
    <col min="792" max="793" width="5.125" style="1" customWidth="1"/>
    <col min="794" max="794" width="5.5" style="1" customWidth="1"/>
    <col min="795" max="795" width="6.25" style="1" customWidth="1"/>
    <col min="796" max="796" width="5.125" style="1" customWidth="1"/>
    <col min="797" max="797" width="0" style="1" hidden="1" customWidth="1"/>
    <col min="798" max="798" width="27.375" style="1" customWidth="1"/>
    <col min="799" max="1024" width="9" style="1"/>
    <col min="1025" max="1025" width="13.375" style="1" customWidth="1"/>
    <col min="1026" max="1026" width="25.625" style="1" customWidth="1"/>
    <col min="1027" max="1036" width="5.625" style="1" customWidth="1"/>
    <col min="1037" max="1038" width="6.375" style="1" customWidth="1"/>
    <col min="1039" max="1046" width="5.125" style="1" customWidth="1"/>
    <col min="1047" max="1047" width="0" style="1" hidden="1" customWidth="1"/>
    <col min="1048" max="1049" width="5.125" style="1" customWidth="1"/>
    <col min="1050" max="1050" width="5.5" style="1" customWidth="1"/>
    <col min="1051" max="1051" width="6.25" style="1" customWidth="1"/>
    <col min="1052" max="1052" width="5.125" style="1" customWidth="1"/>
    <col min="1053" max="1053" width="0" style="1" hidden="1" customWidth="1"/>
    <col min="1054" max="1054" width="27.375" style="1" customWidth="1"/>
    <col min="1055" max="1280" width="9" style="1"/>
    <col min="1281" max="1281" width="13.375" style="1" customWidth="1"/>
    <col min="1282" max="1282" width="25.625" style="1" customWidth="1"/>
    <col min="1283" max="1292" width="5.625" style="1" customWidth="1"/>
    <col min="1293" max="1294" width="6.375" style="1" customWidth="1"/>
    <col min="1295" max="1302" width="5.125" style="1" customWidth="1"/>
    <col min="1303" max="1303" width="0" style="1" hidden="1" customWidth="1"/>
    <col min="1304" max="1305" width="5.125" style="1" customWidth="1"/>
    <col min="1306" max="1306" width="5.5" style="1" customWidth="1"/>
    <col min="1307" max="1307" width="6.25" style="1" customWidth="1"/>
    <col min="1308" max="1308" width="5.125" style="1" customWidth="1"/>
    <col min="1309" max="1309" width="0" style="1" hidden="1" customWidth="1"/>
    <col min="1310" max="1310" width="27.375" style="1" customWidth="1"/>
    <col min="1311" max="1536" width="9" style="1"/>
    <col min="1537" max="1537" width="13.375" style="1" customWidth="1"/>
    <col min="1538" max="1538" width="25.625" style="1" customWidth="1"/>
    <col min="1539" max="1548" width="5.625" style="1" customWidth="1"/>
    <col min="1549" max="1550" width="6.375" style="1" customWidth="1"/>
    <col min="1551" max="1558" width="5.125" style="1" customWidth="1"/>
    <col min="1559" max="1559" width="0" style="1" hidden="1" customWidth="1"/>
    <col min="1560" max="1561" width="5.125" style="1" customWidth="1"/>
    <col min="1562" max="1562" width="5.5" style="1" customWidth="1"/>
    <col min="1563" max="1563" width="6.25" style="1" customWidth="1"/>
    <col min="1564" max="1564" width="5.125" style="1" customWidth="1"/>
    <col min="1565" max="1565" width="0" style="1" hidden="1" customWidth="1"/>
    <col min="1566" max="1566" width="27.375" style="1" customWidth="1"/>
    <col min="1567" max="1792" width="9" style="1"/>
    <col min="1793" max="1793" width="13.375" style="1" customWidth="1"/>
    <col min="1794" max="1794" width="25.625" style="1" customWidth="1"/>
    <col min="1795" max="1804" width="5.625" style="1" customWidth="1"/>
    <col min="1805" max="1806" width="6.375" style="1" customWidth="1"/>
    <col min="1807" max="1814" width="5.125" style="1" customWidth="1"/>
    <col min="1815" max="1815" width="0" style="1" hidden="1" customWidth="1"/>
    <col min="1816" max="1817" width="5.125" style="1" customWidth="1"/>
    <col min="1818" max="1818" width="5.5" style="1" customWidth="1"/>
    <col min="1819" max="1819" width="6.25" style="1" customWidth="1"/>
    <col min="1820" max="1820" width="5.125" style="1" customWidth="1"/>
    <col min="1821" max="1821" width="0" style="1" hidden="1" customWidth="1"/>
    <col min="1822" max="1822" width="27.375" style="1" customWidth="1"/>
    <col min="1823" max="2048" width="9" style="1"/>
    <col min="2049" max="2049" width="13.375" style="1" customWidth="1"/>
    <col min="2050" max="2050" width="25.625" style="1" customWidth="1"/>
    <col min="2051" max="2060" width="5.625" style="1" customWidth="1"/>
    <col min="2061" max="2062" width="6.375" style="1" customWidth="1"/>
    <col min="2063" max="2070" width="5.125" style="1" customWidth="1"/>
    <col min="2071" max="2071" width="0" style="1" hidden="1" customWidth="1"/>
    <col min="2072" max="2073" width="5.125" style="1" customWidth="1"/>
    <col min="2074" max="2074" width="5.5" style="1" customWidth="1"/>
    <col min="2075" max="2075" width="6.25" style="1" customWidth="1"/>
    <col min="2076" max="2076" width="5.125" style="1" customWidth="1"/>
    <col min="2077" max="2077" width="0" style="1" hidden="1" customWidth="1"/>
    <col min="2078" max="2078" width="27.375" style="1" customWidth="1"/>
    <col min="2079" max="2304" width="9" style="1"/>
    <col min="2305" max="2305" width="13.375" style="1" customWidth="1"/>
    <col min="2306" max="2306" width="25.625" style="1" customWidth="1"/>
    <col min="2307" max="2316" width="5.625" style="1" customWidth="1"/>
    <col min="2317" max="2318" width="6.375" style="1" customWidth="1"/>
    <col min="2319" max="2326" width="5.125" style="1" customWidth="1"/>
    <col min="2327" max="2327" width="0" style="1" hidden="1" customWidth="1"/>
    <col min="2328" max="2329" width="5.125" style="1" customWidth="1"/>
    <col min="2330" max="2330" width="5.5" style="1" customWidth="1"/>
    <col min="2331" max="2331" width="6.25" style="1" customWidth="1"/>
    <col min="2332" max="2332" width="5.125" style="1" customWidth="1"/>
    <col min="2333" max="2333" width="0" style="1" hidden="1" customWidth="1"/>
    <col min="2334" max="2334" width="27.375" style="1" customWidth="1"/>
    <col min="2335" max="2560" width="9" style="1"/>
    <col min="2561" max="2561" width="13.375" style="1" customWidth="1"/>
    <col min="2562" max="2562" width="25.625" style="1" customWidth="1"/>
    <col min="2563" max="2572" width="5.625" style="1" customWidth="1"/>
    <col min="2573" max="2574" width="6.375" style="1" customWidth="1"/>
    <col min="2575" max="2582" width="5.125" style="1" customWidth="1"/>
    <col min="2583" max="2583" width="0" style="1" hidden="1" customWidth="1"/>
    <col min="2584" max="2585" width="5.125" style="1" customWidth="1"/>
    <col min="2586" max="2586" width="5.5" style="1" customWidth="1"/>
    <col min="2587" max="2587" width="6.25" style="1" customWidth="1"/>
    <col min="2588" max="2588" width="5.125" style="1" customWidth="1"/>
    <col min="2589" max="2589" width="0" style="1" hidden="1" customWidth="1"/>
    <col min="2590" max="2590" width="27.375" style="1" customWidth="1"/>
    <col min="2591" max="2816" width="9" style="1"/>
    <col min="2817" max="2817" width="13.375" style="1" customWidth="1"/>
    <col min="2818" max="2818" width="25.625" style="1" customWidth="1"/>
    <col min="2819" max="2828" width="5.625" style="1" customWidth="1"/>
    <col min="2829" max="2830" width="6.375" style="1" customWidth="1"/>
    <col min="2831" max="2838" width="5.125" style="1" customWidth="1"/>
    <col min="2839" max="2839" width="0" style="1" hidden="1" customWidth="1"/>
    <col min="2840" max="2841" width="5.125" style="1" customWidth="1"/>
    <col min="2842" max="2842" width="5.5" style="1" customWidth="1"/>
    <col min="2843" max="2843" width="6.25" style="1" customWidth="1"/>
    <col min="2844" max="2844" width="5.125" style="1" customWidth="1"/>
    <col min="2845" max="2845" width="0" style="1" hidden="1" customWidth="1"/>
    <col min="2846" max="2846" width="27.375" style="1" customWidth="1"/>
    <col min="2847" max="3072" width="9" style="1"/>
    <col min="3073" max="3073" width="13.375" style="1" customWidth="1"/>
    <col min="3074" max="3074" width="25.625" style="1" customWidth="1"/>
    <col min="3075" max="3084" width="5.625" style="1" customWidth="1"/>
    <col min="3085" max="3086" width="6.375" style="1" customWidth="1"/>
    <col min="3087" max="3094" width="5.125" style="1" customWidth="1"/>
    <col min="3095" max="3095" width="0" style="1" hidden="1" customWidth="1"/>
    <col min="3096" max="3097" width="5.125" style="1" customWidth="1"/>
    <col min="3098" max="3098" width="5.5" style="1" customWidth="1"/>
    <col min="3099" max="3099" width="6.25" style="1" customWidth="1"/>
    <col min="3100" max="3100" width="5.125" style="1" customWidth="1"/>
    <col min="3101" max="3101" width="0" style="1" hidden="1" customWidth="1"/>
    <col min="3102" max="3102" width="27.375" style="1" customWidth="1"/>
    <col min="3103" max="3328" width="9" style="1"/>
    <col min="3329" max="3329" width="13.375" style="1" customWidth="1"/>
    <col min="3330" max="3330" width="25.625" style="1" customWidth="1"/>
    <col min="3331" max="3340" width="5.625" style="1" customWidth="1"/>
    <col min="3341" max="3342" width="6.375" style="1" customWidth="1"/>
    <col min="3343" max="3350" width="5.125" style="1" customWidth="1"/>
    <col min="3351" max="3351" width="0" style="1" hidden="1" customWidth="1"/>
    <col min="3352" max="3353" width="5.125" style="1" customWidth="1"/>
    <col min="3354" max="3354" width="5.5" style="1" customWidth="1"/>
    <col min="3355" max="3355" width="6.25" style="1" customWidth="1"/>
    <col min="3356" max="3356" width="5.125" style="1" customWidth="1"/>
    <col min="3357" max="3357" width="0" style="1" hidden="1" customWidth="1"/>
    <col min="3358" max="3358" width="27.375" style="1" customWidth="1"/>
    <col min="3359" max="3584" width="9" style="1"/>
    <col min="3585" max="3585" width="13.375" style="1" customWidth="1"/>
    <col min="3586" max="3586" width="25.625" style="1" customWidth="1"/>
    <col min="3587" max="3596" width="5.625" style="1" customWidth="1"/>
    <col min="3597" max="3598" width="6.375" style="1" customWidth="1"/>
    <col min="3599" max="3606" width="5.125" style="1" customWidth="1"/>
    <col min="3607" max="3607" width="0" style="1" hidden="1" customWidth="1"/>
    <col min="3608" max="3609" width="5.125" style="1" customWidth="1"/>
    <col min="3610" max="3610" width="5.5" style="1" customWidth="1"/>
    <col min="3611" max="3611" width="6.25" style="1" customWidth="1"/>
    <col min="3612" max="3612" width="5.125" style="1" customWidth="1"/>
    <col min="3613" max="3613" width="0" style="1" hidden="1" customWidth="1"/>
    <col min="3614" max="3614" width="27.375" style="1" customWidth="1"/>
    <col min="3615" max="3840" width="9" style="1"/>
    <col min="3841" max="3841" width="13.375" style="1" customWidth="1"/>
    <col min="3842" max="3842" width="25.625" style="1" customWidth="1"/>
    <col min="3843" max="3852" width="5.625" style="1" customWidth="1"/>
    <col min="3853" max="3854" width="6.375" style="1" customWidth="1"/>
    <col min="3855" max="3862" width="5.125" style="1" customWidth="1"/>
    <col min="3863" max="3863" width="0" style="1" hidden="1" customWidth="1"/>
    <col min="3864" max="3865" width="5.125" style="1" customWidth="1"/>
    <col min="3866" max="3866" width="5.5" style="1" customWidth="1"/>
    <col min="3867" max="3867" width="6.25" style="1" customWidth="1"/>
    <col min="3868" max="3868" width="5.125" style="1" customWidth="1"/>
    <col min="3869" max="3869" width="0" style="1" hidden="1" customWidth="1"/>
    <col min="3870" max="3870" width="27.375" style="1" customWidth="1"/>
    <col min="3871" max="4096" width="9" style="1"/>
    <col min="4097" max="4097" width="13.375" style="1" customWidth="1"/>
    <col min="4098" max="4098" width="25.625" style="1" customWidth="1"/>
    <col min="4099" max="4108" width="5.625" style="1" customWidth="1"/>
    <col min="4109" max="4110" width="6.375" style="1" customWidth="1"/>
    <col min="4111" max="4118" width="5.125" style="1" customWidth="1"/>
    <col min="4119" max="4119" width="0" style="1" hidden="1" customWidth="1"/>
    <col min="4120" max="4121" width="5.125" style="1" customWidth="1"/>
    <col min="4122" max="4122" width="5.5" style="1" customWidth="1"/>
    <col min="4123" max="4123" width="6.25" style="1" customWidth="1"/>
    <col min="4124" max="4124" width="5.125" style="1" customWidth="1"/>
    <col min="4125" max="4125" width="0" style="1" hidden="1" customWidth="1"/>
    <col min="4126" max="4126" width="27.375" style="1" customWidth="1"/>
    <col min="4127" max="4352" width="9" style="1"/>
    <col min="4353" max="4353" width="13.375" style="1" customWidth="1"/>
    <col min="4354" max="4354" width="25.625" style="1" customWidth="1"/>
    <col min="4355" max="4364" width="5.625" style="1" customWidth="1"/>
    <col min="4365" max="4366" width="6.375" style="1" customWidth="1"/>
    <col min="4367" max="4374" width="5.125" style="1" customWidth="1"/>
    <col min="4375" max="4375" width="0" style="1" hidden="1" customWidth="1"/>
    <col min="4376" max="4377" width="5.125" style="1" customWidth="1"/>
    <col min="4378" max="4378" width="5.5" style="1" customWidth="1"/>
    <col min="4379" max="4379" width="6.25" style="1" customWidth="1"/>
    <col min="4380" max="4380" width="5.125" style="1" customWidth="1"/>
    <col min="4381" max="4381" width="0" style="1" hidden="1" customWidth="1"/>
    <col min="4382" max="4382" width="27.375" style="1" customWidth="1"/>
    <col min="4383" max="4608" width="9" style="1"/>
    <col min="4609" max="4609" width="13.375" style="1" customWidth="1"/>
    <col min="4610" max="4610" width="25.625" style="1" customWidth="1"/>
    <col min="4611" max="4620" width="5.625" style="1" customWidth="1"/>
    <col min="4621" max="4622" width="6.375" style="1" customWidth="1"/>
    <col min="4623" max="4630" width="5.125" style="1" customWidth="1"/>
    <col min="4631" max="4631" width="0" style="1" hidden="1" customWidth="1"/>
    <col min="4632" max="4633" width="5.125" style="1" customWidth="1"/>
    <col min="4634" max="4634" width="5.5" style="1" customWidth="1"/>
    <col min="4635" max="4635" width="6.25" style="1" customWidth="1"/>
    <col min="4636" max="4636" width="5.125" style="1" customWidth="1"/>
    <col min="4637" max="4637" width="0" style="1" hidden="1" customWidth="1"/>
    <col min="4638" max="4638" width="27.375" style="1" customWidth="1"/>
    <col min="4639" max="4864" width="9" style="1"/>
    <col min="4865" max="4865" width="13.375" style="1" customWidth="1"/>
    <col min="4866" max="4866" width="25.625" style="1" customWidth="1"/>
    <col min="4867" max="4876" width="5.625" style="1" customWidth="1"/>
    <col min="4877" max="4878" width="6.375" style="1" customWidth="1"/>
    <col min="4879" max="4886" width="5.125" style="1" customWidth="1"/>
    <col min="4887" max="4887" width="0" style="1" hidden="1" customWidth="1"/>
    <col min="4888" max="4889" width="5.125" style="1" customWidth="1"/>
    <col min="4890" max="4890" width="5.5" style="1" customWidth="1"/>
    <col min="4891" max="4891" width="6.25" style="1" customWidth="1"/>
    <col min="4892" max="4892" width="5.125" style="1" customWidth="1"/>
    <col min="4893" max="4893" width="0" style="1" hidden="1" customWidth="1"/>
    <col min="4894" max="4894" width="27.375" style="1" customWidth="1"/>
    <col min="4895" max="5120" width="9" style="1"/>
    <col min="5121" max="5121" width="13.375" style="1" customWidth="1"/>
    <col min="5122" max="5122" width="25.625" style="1" customWidth="1"/>
    <col min="5123" max="5132" width="5.625" style="1" customWidth="1"/>
    <col min="5133" max="5134" width="6.375" style="1" customWidth="1"/>
    <col min="5135" max="5142" width="5.125" style="1" customWidth="1"/>
    <col min="5143" max="5143" width="0" style="1" hidden="1" customWidth="1"/>
    <col min="5144" max="5145" width="5.125" style="1" customWidth="1"/>
    <col min="5146" max="5146" width="5.5" style="1" customWidth="1"/>
    <col min="5147" max="5147" width="6.25" style="1" customWidth="1"/>
    <col min="5148" max="5148" width="5.125" style="1" customWidth="1"/>
    <col min="5149" max="5149" width="0" style="1" hidden="1" customWidth="1"/>
    <col min="5150" max="5150" width="27.375" style="1" customWidth="1"/>
    <col min="5151" max="5376" width="9" style="1"/>
    <col min="5377" max="5377" width="13.375" style="1" customWidth="1"/>
    <col min="5378" max="5378" width="25.625" style="1" customWidth="1"/>
    <col min="5379" max="5388" width="5.625" style="1" customWidth="1"/>
    <col min="5389" max="5390" width="6.375" style="1" customWidth="1"/>
    <col min="5391" max="5398" width="5.125" style="1" customWidth="1"/>
    <col min="5399" max="5399" width="0" style="1" hidden="1" customWidth="1"/>
    <col min="5400" max="5401" width="5.125" style="1" customWidth="1"/>
    <col min="5402" max="5402" width="5.5" style="1" customWidth="1"/>
    <col min="5403" max="5403" width="6.25" style="1" customWidth="1"/>
    <col min="5404" max="5404" width="5.125" style="1" customWidth="1"/>
    <col min="5405" max="5405" width="0" style="1" hidden="1" customWidth="1"/>
    <col min="5406" max="5406" width="27.375" style="1" customWidth="1"/>
    <col min="5407" max="5632" width="9" style="1"/>
    <col min="5633" max="5633" width="13.375" style="1" customWidth="1"/>
    <col min="5634" max="5634" width="25.625" style="1" customWidth="1"/>
    <col min="5635" max="5644" width="5.625" style="1" customWidth="1"/>
    <col min="5645" max="5646" width="6.375" style="1" customWidth="1"/>
    <col min="5647" max="5654" width="5.125" style="1" customWidth="1"/>
    <col min="5655" max="5655" width="0" style="1" hidden="1" customWidth="1"/>
    <col min="5656" max="5657" width="5.125" style="1" customWidth="1"/>
    <col min="5658" max="5658" width="5.5" style="1" customWidth="1"/>
    <col min="5659" max="5659" width="6.25" style="1" customWidth="1"/>
    <col min="5660" max="5660" width="5.125" style="1" customWidth="1"/>
    <col min="5661" max="5661" width="0" style="1" hidden="1" customWidth="1"/>
    <col min="5662" max="5662" width="27.375" style="1" customWidth="1"/>
    <col min="5663" max="5888" width="9" style="1"/>
    <col min="5889" max="5889" width="13.375" style="1" customWidth="1"/>
    <col min="5890" max="5890" width="25.625" style="1" customWidth="1"/>
    <col min="5891" max="5900" width="5.625" style="1" customWidth="1"/>
    <col min="5901" max="5902" width="6.375" style="1" customWidth="1"/>
    <col min="5903" max="5910" width="5.125" style="1" customWidth="1"/>
    <col min="5911" max="5911" width="0" style="1" hidden="1" customWidth="1"/>
    <col min="5912" max="5913" width="5.125" style="1" customWidth="1"/>
    <col min="5914" max="5914" width="5.5" style="1" customWidth="1"/>
    <col min="5915" max="5915" width="6.25" style="1" customWidth="1"/>
    <col min="5916" max="5916" width="5.125" style="1" customWidth="1"/>
    <col min="5917" max="5917" width="0" style="1" hidden="1" customWidth="1"/>
    <col min="5918" max="5918" width="27.375" style="1" customWidth="1"/>
    <col min="5919" max="6144" width="9" style="1"/>
    <col min="6145" max="6145" width="13.375" style="1" customWidth="1"/>
    <col min="6146" max="6146" width="25.625" style="1" customWidth="1"/>
    <col min="6147" max="6156" width="5.625" style="1" customWidth="1"/>
    <col min="6157" max="6158" width="6.375" style="1" customWidth="1"/>
    <col min="6159" max="6166" width="5.125" style="1" customWidth="1"/>
    <col min="6167" max="6167" width="0" style="1" hidden="1" customWidth="1"/>
    <col min="6168" max="6169" width="5.125" style="1" customWidth="1"/>
    <col min="6170" max="6170" width="5.5" style="1" customWidth="1"/>
    <col min="6171" max="6171" width="6.25" style="1" customWidth="1"/>
    <col min="6172" max="6172" width="5.125" style="1" customWidth="1"/>
    <col min="6173" max="6173" width="0" style="1" hidden="1" customWidth="1"/>
    <col min="6174" max="6174" width="27.375" style="1" customWidth="1"/>
    <col min="6175" max="6400" width="9" style="1"/>
    <col min="6401" max="6401" width="13.375" style="1" customWidth="1"/>
    <col min="6402" max="6402" width="25.625" style="1" customWidth="1"/>
    <col min="6403" max="6412" width="5.625" style="1" customWidth="1"/>
    <col min="6413" max="6414" width="6.375" style="1" customWidth="1"/>
    <col min="6415" max="6422" width="5.125" style="1" customWidth="1"/>
    <col min="6423" max="6423" width="0" style="1" hidden="1" customWidth="1"/>
    <col min="6424" max="6425" width="5.125" style="1" customWidth="1"/>
    <col min="6426" max="6426" width="5.5" style="1" customWidth="1"/>
    <col min="6427" max="6427" width="6.25" style="1" customWidth="1"/>
    <col min="6428" max="6428" width="5.125" style="1" customWidth="1"/>
    <col min="6429" max="6429" width="0" style="1" hidden="1" customWidth="1"/>
    <col min="6430" max="6430" width="27.375" style="1" customWidth="1"/>
    <col min="6431" max="6656" width="9" style="1"/>
    <col min="6657" max="6657" width="13.375" style="1" customWidth="1"/>
    <col min="6658" max="6658" width="25.625" style="1" customWidth="1"/>
    <col min="6659" max="6668" width="5.625" style="1" customWidth="1"/>
    <col min="6669" max="6670" width="6.375" style="1" customWidth="1"/>
    <col min="6671" max="6678" width="5.125" style="1" customWidth="1"/>
    <col min="6679" max="6679" width="0" style="1" hidden="1" customWidth="1"/>
    <col min="6680" max="6681" width="5.125" style="1" customWidth="1"/>
    <col min="6682" max="6682" width="5.5" style="1" customWidth="1"/>
    <col min="6683" max="6683" width="6.25" style="1" customWidth="1"/>
    <col min="6684" max="6684" width="5.125" style="1" customWidth="1"/>
    <col min="6685" max="6685" width="0" style="1" hidden="1" customWidth="1"/>
    <col min="6686" max="6686" width="27.375" style="1" customWidth="1"/>
    <col min="6687" max="6912" width="9" style="1"/>
    <col min="6913" max="6913" width="13.375" style="1" customWidth="1"/>
    <col min="6914" max="6914" width="25.625" style="1" customWidth="1"/>
    <col min="6915" max="6924" width="5.625" style="1" customWidth="1"/>
    <col min="6925" max="6926" width="6.375" style="1" customWidth="1"/>
    <col min="6927" max="6934" width="5.125" style="1" customWidth="1"/>
    <col min="6935" max="6935" width="0" style="1" hidden="1" customWidth="1"/>
    <col min="6936" max="6937" width="5.125" style="1" customWidth="1"/>
    <col min="6938" max="6938" width="5.5" style="1" customWidth="1"/>
    <col min="6939" max="6939" width="6.25" style="1" customWidth="1"/>
    <col min="6940" max="6940" width="5.125" style="1" customWidth="1"/>
    <col min="6941" max="6941" width="0" style="1" hidden="1" customWidth="1"/>
    <col min="6942" max="6942" width="27.375" style="1" customWidth="1"/>
    <col min="6943" max="7168" width="9" style="1"/>
    <col min="7169" max="7169" width="13.375" style="1" customWidth="1"/>
    <col min="7170" max="7170" width="25.625" style="1" customWidth="1"/>
    <col min="7171" max="7180" width="5.625" style="1" customWidth="1"/>
    <col min="7181" max="7182" width="6.375" style="1" customWidth="1"/>
    <col min="7183" max="7190" width="5.125" style="1" customWidth="1"/>
    <col min="7191" max="7191" width="0" style="1" hidden="1" customWidth="1"/>
    <col min="7192" max="7193" width="5.125" style="1" customWidth="1"/>
    <col min="7194" max="7194" width="5.5" style="1" customWidth="1"/>
    <col min="7195" max="7195" width="6.25" style="1" customWidth="1"/>
    <col min="7196" max="7196" width="5.125" style="1" customWidth="1"/>
    <col min="7197" max="7197" width="0" style="1" hidden="1" customWidth="1"/>
    <col min="7198" max="7198" width="27.375" style="1" customWidth="1"/>
    <col min="7199" max="7424" width="9" style="1"/>
    <col min="7425" max="7425" width="13.375" style="1" customWidth="1"/>
    <col min="7426" max="7426" width="25.625" style="1" customWidth="1"/>
    <col min="7427" max="7436" width="5.625" style="1" customWidth="1"/>
    <col min="7437" max="7438" width="6.375" style="1" customWidth="1"/>
    <col min="7439" max="7446" width="5.125" style="1" customWidth="1"/>
    <col min="7447" max="7447" width="0" style="1" hidden="1" customWidth="1"/>
    <col min="7448" max="7449" width="5.125" style="1" customWidth="1"/>
    <col min="7450" max="7450" width="5.5" style="1" customWidth="1"/>
    <col min="7451" max="7451" width="6.25" style="1" customWidth="1"/>
    <col min="7452" max="7452" width="5.125" style="1" customWidth="1"/>
    <col min="7453" max="7453" width="0" style="1" hidden="1" customWidth="1"/>
    <col min="7454" max="7454" width="27.375" style="1" customWidth="1"/>
    <col min="7455" max="7680" width="9" style="1"/>
    <col min="7681" max="7681" width="13.375" style="1" customWidth="1"/>
    <col min="7682" max="7682" width="25.625" style="1" customWidth="1"/>
    <col min="7683" max="7692" width="5.625" style="1" customWidth="1"/>
    <col min="7693" max="7694" width="6.375" style="1" customWidth="1"/>
    <col min="7695" max="7702" width="5.125" style="1" customWidth="1"/>
    <col min="7703" max="7703" width="0" style="1" hidden="1" customWidth="1"/>
    <col min="7704" max="7705" width="5.125" style="1" customWidth="1"/>
    <col min="7706" max="7706" width="5.5" style="1" customWidth="1"/>
    <col min="7707" max="7707" width="6.25" style="1" customWidth="1"/>
    <col min="7708" max="7708" width="5.125" style="1" customWidth="1"/>
    <col min="7709" max="7709" width="0" style="1" hidden="1" customWidth="1"/>
    <col min="7710" max="7710" width="27.375" style="1" customWidth="1"/>
    <col min="7711" max="7936" width="9" style="1"/>
    <col min="7937" max="7937" width="13.375" style="1" customWidth="1"/>
    <col min="7938" max="7938" width="25.625" style="1" customWidth="1"/>
    <col min="7939" max="7948" width="5.625" style="1" customWidth="1"/>
    <col min="7949" max="7950" width="6.375" style="1" customWidth="1"/>
    <col min="7951" max="7958" width="5.125" style="1" customWidth="1"/>
    <col min="7959" max="7959" width="0" style="1" hidden="1" customWidth="1"/>
    <col min="7960" max="7961" width="5.125" style="1" customWidth="1"/>
    <col min="7962" max="7962" width="5.5" style="1" customWidth="1"/>
    <col min="7963" max="7963" width="6.25" style="1" customWidth="1"/>
    <col min="7964" max="7964" width="5.125" style="1" customWidth="1"/>
    <col min="7965" max="7965" width="0" style="1" hidden="1" customWidth="1"/>
    <col min="7966" max="7966" width="27.375" style="1" customWidth="1"/>
    <col min="7967" max="8192" width="9" style="1"/>
    <col min="8193" max="8193" width="13.375" style="1" customWidth="1"/>
    <col min="8194" max="8194" width="25.625" style="1" customWidth="1"/>
    <col min="8195" max="8204" width="5.625" style="1" customWidth="1"/>
    <col min="8205" max="8206" width="6.375" style="1" customWidth="1"/>
    <col min="8207" max="8214" width="5.125" style="1" customWidth="1"/>
    <col min="8215" max="8215" width="0" style="1" hidden="1" customWidth="1"/>
    <col min="8216" max="8217" width="5.125" style="1" customWidth="1"/>
    <col min="8218" max="8218" width="5.5" style="1" customWidth="1"/>
    <col min="8219" max="8219" width="6.25" style="1" customWidth="1"/>
    <col min="8220" max="8220" width="5.125" style="1" customWidth="1"/>
    <col min="8221" max="8221" width="0" style="1" hidden="1" customWidth="1"/>
    <col min="8222" max="8222" width="27.375" style="1" customWidth="1"/>
    <col min="8223" max="8448" width="9" style="1"/>
    <col min="8449" max="8449" width="13.375" style="1" customWidth="1"/>
    <col min="8450" max="8450" width="25.625" style="1" customWidth="1"/>
    <col min="8451" max="8460" width="5.625" style="1" customWidth="1"/>
    <col min="8461" max="8462" width="6.375" style="1" customWidth="1"/>
    <col min="8463" max="8470" width="5.125" style="1" customWidth="1"/>
    <col min="8471" max="8471" width="0" style="1" hidden="1" customWidth="1"/>
    <col min="8472" max="8473" width="5.125" style="1" customWidth="1"/>
    <col min="8474" max="8474" width="5.5" style="1" customWidth="1"/>
    <col min="8475" max="8475" width="6.25" style="1" customWidth="1"/>
    <col min="8476" max="8476" width="5.125" style="1" customWidth="1"/>
    <col min="8477" max="8477" width="0" style="1" hidden="1" customWidth="1"/>
    <col min="8478" max="8478" width="27.375" style="1" customWidth="1"/>
    <col min="8479" max="8704" width="9" style="1"/>
    <col min="8705" max="8705" width="13.375" style="1" customWidth="1"/>
    <col min="8706" max="8706" width="25.625" style="1" customWidth="1"/>
    <col min="8707" max="8716" width="5.625" style="1" customWidth="1"/>
    <col min="8717" max="8718" width="6.375" style="1" customWidth="1"/>
    <col min="8719" max="8726" width="5.125" style="1" customWidth="1"/>
    <col min="8727" max="8727" width="0" style="1" hidden="1" customWidth="1"/>
    <col min="8728" max="8729" width="5.125" style="1" customWidth="1"/>
    <col min="8730" max="8730" width="5.5" style="1" customWidth="1"/>
    <col min="8731" max="8731" width="6.25" style="1" customWidth="1"/>
    <col min="8732" max="8732" width="5.125" style="1" customWidth="1"/>
    <col min="8733" max="8733" width="0" style="1" hidden="1" customWidth="1"/>
    <col min="8734" max="8734" width="27.375" style="1" customWidth="1"/>
    <col min="8735" max="8960" width="9" style="1"/>
    <col min="8961" max="8961" width="13.375" style="1" customWidth="1"/>
    <col min="8962" max="8962" width="25.625" style="1" customWidth="1"/>
    <col min="8963" max="8972" width="5.625" style="1" customWidth="1"/>
    <col min="8973" max="8974" width="6.375" style="1" customWidth="1"/>
    <col min="8975" max="8982" width="5.125" style="1" customWidth="1"/>
    <col min="8983" max="8983" width="0" style="1" hidden="1" customWidth="1"/>
    <col min="8984" max="8985" width="5.125" style="1" customWidth="1"/>
    <col min="8986" max="8986" width="5.5" style="1" customWidth="1"/>
    <col min="8987" max="8987" width="6.25" style="1" customWidth="1"/>
    <col min="8988" max="8988" width="5.125" style="1" customWidth="1"/>
    <col min="8989" max="8989" width="0" style="1" hidden="1" customWidth="1"/>
    <col min="8990" max="8990" width="27.375" style="1" customWidth="1"/>
    <col min="8991" max="9216" width="9" style="1"/>
    <col min="9217" max="9217" width="13.375" style="1" customWidth="1"/>
    <col min="9218" max="9218" width="25.625" style="1" customWidth="1"/>
    <col min="9219" max="9228" width="5.625" style="1" customWidth="1"/>
    <col min="9229" max="9230" width="6.375" style="1" customWidth="1"/>
    <col min="9231" max="9238" width="5.125" style="1" customWidth="1"/>
    <col min="9239" max="9239" width="0" style="1" hidden="1" customWidth="1"/>
    <col min="9240" max="9241" width="5.125" style="1" customWidth="1"/>
    <col min="9242" max="9242" width="5.5" style="1" customWidth="1"/>
    <col min="9243" max="9243" width="6.25" style="1" customWidth="1"/>
    <col min="9244" max="9244" width="5.125" style="1" customWidth="1"/>
    <col min="9245" max="9245" width="0" style="1" hidden="1" customWidth="1"/>
    <col min="9246" max="9246" width="27.375" style="1" customWidth="1"/>
    <col min="9247" max="9472" width="9" style="1"/>
    <col min="9473" max="9473" width="13.375" style="1" customWidth="1"/>
    <col min="9474" max="9474" width="25.625" style="1" customWidth="1"/>
    <col min="9475" max="9484" width="5.625" style="1" customWidth="1"/>
    <col min="9485" max="9486" width="6.375" style="1" customWidth="1"/>
    <col min="9487" max="9494" width="5.125" style="1" customWidth="1"/>
    <col min="9495" max="9495" width="0" style="1" hidden="1" customWidth="1"/>
    <col min="9496" max="9497" width="5.125" style="1" customWidth="1"/>
    <col min="9498" max="9498" width="5.5" style="1" customWidth="1"/>
    <col min="9499" max="9499" width="6.25" style="1" customWidth="1"/>
    <col min="9500" max="9500" width="5.125" style="1" customWidth="1"/>
    <col min="9501" max="9501" width="0" style="1" hidden="1" customWidth="1"/>
    <col min="9502" max="9502" width="27.375" style="1" customWidth="1"/>
    <col min="9503" max="9728" width="9" style="1"/>
    <col min="9729" max="9729" width="13.375" style="1" customWidth="1"/>
    <col min="9730" max="9730" width="25.625" style="1" customWidth="1"/>
    <col min="9731" max="9740" width="5.625" style="1" customWidth="1"/>
    <col min="9741" max="9742" width="6.375" style="1" customWidth="1"/>
    <col min="9743" max="9750" width="5.125" style="1" customWidth="1"/>
    <col min="9751" max="9751" width="0" style="1" hidden="1" customWidth="1"/>
    <col min="9752" max="9753" width="5.125" style="1" customWidth="1"/>
    <col min="9754" max="9754" width="5.5" style="1" customWidth="1"/>
    <col min="9755" max="9755" width="6.25" style="1" customWidth="1"/>
    <col min="9756" max="9756" width="5.125" style="1" customWidth="1"/>
    <col min="9757" max="9757" width="0" style="1" hidden="1" customWidth="1"/>
    <col min="9758" max="9758" width="27.375" style="1" customWidth="1"/>
    <col min="9759" max="9984" width="9" style="1"/>
    <col min="9985" max="9985" width="13.375" style="1" customWidth="1"/>
    <col min="9986" max="9986" width="25.625" style="1" customWidth="1"/>
    <col min="9987" max="9996" width="5.625" style="1" customWidth="1"/>
    <col min="9997" max="9998" width="6.375" style="1" customWidth="1"/>
    <col min="9999" max="10006" width="5.125" style="1" customWidth="1"/>
    <col min="10007" max="10007" width="0" style="1" hidden="1" customWidth="1"/>
    <col min="10008" max="10009" width="5.125" style="1" customWidth="1"/>
    <col min="10010" max="10010" width="5.5" style="1" customWidth="1"/>
    <col min="10011" max="10011" width="6.25" style="1" customWidth="1"/>
    <col min="10012" max="10012" width="5.125" style="1" customWidth="1"/>
    <col min="10013" max="10013" width="0" style="1" hidden="1" customWidth="1"/>
    <col min="10014" max="10014" width="27.375" style="1" customWidth="1"/>
    <col min="10015" max="10240" width="9" style="1"/>
    <col min="10241" max="10241" width="13.375" style="1" customWidth="1"/>
    <col min="10242" max="10242" width="25.625" style="1" customWidth="1"/>
    <col min="10243" max="10252" width="5.625" style="1" customWidth="1"/>
    <col min="10253" max="10254" width="6.375" style="1" customWidth="1"/>
    <col min="10255" max="10262" width="5.125" style="1" customWidth="1"/>
    <col min="10263" max="10263" width="0" style="1" hidden="1" customWidth="1"/>
    <col min="10264" max="10265" width="5.125" style="1" customWidth="1"/>
    <col min="10266" max="10266" width="5.5" style="1" customWidth="1"/>
    <col min="10267" max="10267" width="6.25" style="1" customWidth="1"/>
    <col min="10268" max="10268" width="5.125" style="1" customWidth="1"/>
    <col min="10269" max="10269" width="0" style="1" hidden="1" customWidth="1"/>
    <col min="10270" max="10270" width="27.375" style="1" customWidth="1"/>
    <col min="10271" max="10496" width="9" style="1"/>
    <col min="10497" max="10497" width="13.375" style="1" customWidth="1"/>
    <col min="10498" max="10498" width="25.625" style="1" customWidth="1"/>
    <col min="10499" max="10508" width="5.625" style="1" customWidth="1"/>
    <col min="10509" max="10510" width="6.375" style="1" customWidth="1"/>
    <col min="10511" max="10518" width="5.125" style="1" customWidth="1"/>
    <col min="10519" max="10519" width="0" style="1" hidden="1" customWidth="1"/>
    <col min="10520" max="10521" width="5.125" style="1" customWidth="1"/>
    <col min="10522" max="10522" width="5.5" style="1" customWidth="1"/>
    <col min="10523" max="10523" width="6.25" style="1" customWidth="1"/>
    <col min="10524" max="10524" width="5.125" style="1" customWidth="1"/>
    <col min="10525" max="10525" width="0" style="1" hidden="1" customWidth="1"/>
    <col min="10526" max="10526" width="27.375" style="1" customWidth="1"/>
    <col min="10527" max="10752" width="9" style="1"/>
    <col min="10753" max="10753" width="13.375" style="1" customWidth="1"/>
    <col min="10754" max="10754" width="25.625" style="1" customWidth="1"/>
    <col min="10755" max="10764" width="5.625" style="1" customWidth="1"/>
    <col min="10765" max="10766" width="6.375" style="1" customWidth="1"/>
    <col min="10767" max="10774" width="5.125" style="1" customWidth="1"/>
    <col min="10775" max="10775" width="0" style="1" hidden="1" customWidth="1"/>
    <col min="10776" max="10777" width="5.125" style="1" customWidth="1"/>
    <col min="10778" max="10778" width="5.5" style="1" customWidth="1"/>
    <col min="10779" max="10779" width="6.25" style="1" customWidth="1"/>
    <col min="10780" max="10780" width="5.125" style="1" customWidth="1"/>
    <col min="10781" max="10781" width="0" style="1" hidden="1" customWidth="1"/>
    <col min="10782" max="10782" width="27.375" style="1" customWidth="1"/>
    <col min="10783" max="11008" width="9" style="1"/>
    <col min="11009" max="11009" width="13.375" style="1" customWidth="1"/>
    <col min="11010" max="11010" width="25.625" style="1" customWidth="1"/>
    <col min="11011" max="11020" width="5.625" style="1" customWidth="1"/>
    <col min="11021" max="11022" width="6.375" style="1" customWidth="1"/>
    <col min="11023" max="11030" width="5.125" style="1" customWidth="1"/>
    <col min="11031" max="11031" width="0" style="1" hidden="1" customWidth="1"/>
    <col min="11032" max="11033" width="5.125" style="1" customWidth="1"/>
    <col min="11034" max="11034" width="5.5" style="1" customWidth="1"/>
    <col min="11035" max="11035" width="6.25" style="1" customWidth="1"/>
    <col min="11036" max="11036" width="5.125" style="1" customWidth="1"/>
    <col min="11037" max="11037" width="0" style="1" hidden="1" customWidth="1"/>
    <col min="11038" max="11038" width="27.375" style="1" customWidth="1"/>
    <col min="11039" max="11264" width="9" style="1"/>
    <col min="11265" max="11265" width="13.375" style="1" customWidth="1"/>
    <col min="11266" max="11266" width="25.625" style="1" customWidth="1"/>
    <col min="11267" max="11276" width="5.625" style="1" customWidth="1"/>
    <col min="11277" max="11278" width="6.375" style="1" customWidth="1"/>
    <col min="11279" max="11286" width="5.125" style="1" customWidth="1"/>
    <col min="11287" max="11287" width="0" style="1" hidden="1" customWidth="1"/>
    <col min="11288" max="11289" width="5.125" style="1" customWidth="1"/>
    <col min="11290" max="11290" width="5.5" style="1" customWidth="1"/>
    <col min="11291" max="11291" width="6.25" style="1" customWidth="1"/>
    <col min="11292" max="11292" width="5.125" style="1" customWidth="1"/>
    <col min="11293" max="11293" width="0" style="1" hidden="1" customWidth="1"/>
    <col min="11294" max="11294" width="27.375" style="1" customWidth="1"/>
    <col min="11295" max="11520" width="9" style="1"/>
    <col min="11521" max="11521" width="13.375" style="1" customWidth="1"/>
    <col min="11522" max="11522" width="25.625" style="1" customWidth="1"/>
    <col min="11523" max="11532" width="5.625" style="1" customWidth="1"/>
    <col min="11533" max="11534" width="6.375" style="1" customWidth="1"/>
    <col min="11535" max="11542" width="5.125" style="1" customWidth="1"/>
    <col min="11543" max="11543" width="0" style="1" hidden="1" customWidth="1"/>
    <col min="11544" max="11545" width="5.125" style="1" customWidth="1"/>
    <col min="11546" max="11546" width="5.5" style="1" customWidth="1"/>
    <col min="11547" max="11547" width="6.25" style="1" customWidth="1"/>
    <col min="11548" max="11548" width="5.125" style="1" customWidth="1"/>
    <col min="11549" max="11549" width="0" style="1" hidden="1" customWidth="1"/>
    <col min="11550" max="11550" width="27.375" style="1" customWidth="1"/>
    <col min="11551" max="11776" width="9" style="1"/>
    <col min="11777" max="11777" width="13.375" style="1" customWidth="1"/>
    <col min="11778" max="11778" width="25.625" style="1" customWidth="1"/>
    <col min="11779" max="11788" width="5.625" style="1" customWidth="1"/>
    <col min="11789" max="11790" width="6.375" style="1" customWidth="1"/>
    <col min="11791" max="11798" width="5.125" style="1" customWidth="1"/>
    <col min="11799" max="11799" width="0" style="1" hidden="1" customWidth="1"/>
    <col min="11800" max="11801" width="5.125" style="1" customWidth="1"/>
    <col min="11802" max="11802" width="5.5" style="1" customWidth="1"/>
    <col min="11803" max="11803" width="6.25" style="1" customWidth="1"/>
    <col min="11804" max="11804" width="5.125" style="1" customWidth="1"/>
    <col min="11805" max="11805" width="0" style="1" hidden="1" customWidth="1"/>
    <col min="11806" max="11806" width="27.375" style="1" customWidth="1"/>
    <col min="11807" max="12032" width="9" style="1"/>
    <col min="12033" max="12033" width="13.375" style="1" customWidth="1"/>
    <col min="12034" max="12034" width="25.625" style="1" customWidth="1"/>
    <col min="12035" max="12044" width="5.625" style="1" customWidth="1"/>
    <col min="12045" max="12046" width="6.375" style="1" customWidth="1"/>
    <col min="12047" max="12054" width="5.125" style="1" customWidth="1"/>
    <col min="12055" max="12055" width="0" style="1" hidden="1" customWidth="1"/>
    <col min="12056" max="12057" width="5.125" style="1" customWidth="1"/>
    <col min="12058" max="12058" width="5.5" style="1" customWidth="1"/>
    <col min="12059" max="12059" width="6.25" style="1" customWidth="1"/>
    <col min="12060" max="12060" width="5.125" style="1" customWidth="1"/>
    <col min="12061" max="12061" width="0" style="1" hidden="1" customWidth="1"/>
    <col min="12062" max="12062" width="27.375" style="1" customWidth="1"/>
    <col min="12063" max="12288" width="9" style="1"/>
    <col min="12289" max="12289" width="13.375" style="1" customWidth="1"/>
    <col min="12290" max="12290" width="25.625" style="1" customWidth="1"/>
    <col min="12291" max="12300" width="5.625" style="1" customWidth="1"/>
    <col min="12301" max="12302" width="6.375" style="1" customWidth="1"/>
    <col min="12303" max="12310" width="5.125" style="1" customWidth="1"/>
    <col min="12311" max="12311" width="0" style="1" hidden="1" customWidth="1"/>
    <col min="12312" max="12313" width="5.125" style="1" customWidth="1"/>
    <col min="12314" max="12314" width="5.5" style="1" customWidth="1"/>
    <col min="12315" max="12315" width="6.25" style="1" customWidth="1"/>
    <col min="12316" max="12316" width="5.125" style="1" customWidth="1"/>
    <col min="12317" max="12317" width="0" style="1" hidden="1" customWidth="1"/>
    <col min="12318" max="12318" width="27.375" style="1" customWidth="1"/>
    <col min="12319" max="12544" width="9" style="1"/>
    <col min="12545" max="12545" width="13.375" style="1" customWidth="1"/>
    <col min="12546" max="12546" width="25.625" style="1" customWidth="1"/>
    <col min="12547" max="12556" width="5.625" style="1" customWidth="1"/>
    <col min="12557" max="12558" width="6.375" style="1" customWidth="1"/>
    <col min="12559" max="12566" width="5.125" style="1" customWidth="1"/>
    <col min="12567" max="12567" width="0" style="1" hidden="1" customWidth="1"/>
    <col min="12568" max="12569" width="5.125" style="1" customWidth="1"/>
    <col min="12570" max="12570" width="5.5" style="1" customWidth="1"/>
    <col min="12571" max="12571" width="6.25" style="1" customWidth="1"/>
    <col min="12572" max="12572" width="5.125" style="1" customWidth="1"/>
    <col min="12573" max="12573" width="0" style="1" hidden="1" customWidth="1"/>
    <col min="12574" max="12574" width="27.375" style="1" customWidth="1"/>
    <col min="12575" max="12800" width="9" style="1"/>
    <col min="12801" max="12801" width="13.375" style="1" customWidth="1"/>
    <col min="12802" max="12802" width="25.625" style="1" customWidth="1"/>
    <col min="12803" max="12812" width="5.625" style="1" customWidth="1"/>
    <col min="12813" max="12814" width="6.375" style="1" customWidth="1"/>
    <col min="12815" max="12822" width="5.125" style="1" customWidth="1"/>
    <col min="12823" max="12823" width="0" style="1" hidden="1" customWidth="1"/>
    <col min="12824" max="12825" width="5.125" style="1" customWidth="1"/>
    <col min="12826" max="12826" width="5.5" style="1" customWidth="1"/>
    <col min="12827" max="12827" width="6.25" style="1" customWidth="1"/>
    <col min="12828" max="12828" width="5.125" style="1" customWidth="1"/>
    <col min="12829" max="12829" width="0" style="1" hidden="1" customWidth="1"/>
    <col min="12830" max="12830" width="27.375" style="1" customWidth="1"/>
    <col min="12831" max="13056" width="9" style="1"/>
    <col min="13057" max="13057" width="13.375" style="1" customWidth="1"/>
    <col min="13058" max="13058" width="25.625" style="1" customWidth="1"/>
    <col min="13059" max="13068" width="5.625" style="1" customWidth="1"/>
    <col min="13069" max="13070" width="6.375" style="1" customWidth="1"/>
    <col min="13071" max="13078" width="5.125" style="1" customWidth="1"/>
    <col min="13079" max="13079" width="0" style="1" hidden="1" customWidth="1"/>
    <col min="13080" max="13081" width="5.125" style="1" customWidth="1"/>
    <col min="13082" max="13082" width="5.5" style="1" customWidth="1"/>
    <col min="13083" max="13083" width="6.25" style="1" customWidth="1"/>
    <col min="13084" max="13084" width="5.125" style="1" customWidth="1"/>
    <col min="13085" max="13085" width="0" style="1" hidden="1" customWidth="1"/>
    <col min="13086" max="13086" width="27.375" style="1" customWidth="1"/>
    <col min="13087" max="13312" width="9" style="1"/>
    <col min="13313" max="13313" width="13.375" style="1" customWidth="1"/>
    <col min="13314" max="13314" width="25.625" style="1" customWidth="1"/>
    <col min="13315" max="13324" width="5.625" style="1" customWidth="1"/>
    <col min="13325" max="13326" width="6.375" style="1" customWidth="1"/>
    <col min="13327" max="13334" width="5.125" style="1" customWidth="1"/>
    <col min="13335" max="13335" width="0" style="1" hidden="1" customWidth="1"/>
    <col min="13336" max="13337" width="5.125" style="1" customWidth="1"/>
    <col min="13338" max="13338" width="5.5" style="1" customWidth="1"/>
    <col min="13339" max="13339" width="6.25" style="1" customWidth="1"/>
    <col min="13340" max="13340" width="5.125" style="1" customWidth="1"/>
    <col min="13341" max="13341" width="0" style="1" hidden="1" customWidth="1"/>
    <col min="13342" max="13342" width="27.375" style="1" customWidth="1"/>
    <col min="13343" max="13568" width="9" style="1"/>
    <col min="13569" max="13569" width="13.375" style="1" customWidth="1"/>
    <col min="13570" max="13570" width="25.625" style="1" customWidth="1"/>
    <col min="13571" max="13580" width="5.625" style="1" customWidth="1"/>
    <col min="13581" max="13582" width="6.375" style="1" customWidth="1"/>
    <col min="13583" max="13590" width="5.125" style="1" customWidth="1"/>
    <col min="13591" max="13591" width="0" style="1" hidden="1" customWidth="1"/>
    <col min="13592" max="13593" width="5.125" style="1" customWidth="1"/>
    <col min="13594" max="13594" width="5.5" style="1" customWidth="1"/>
    <col min="13595" max="13595" width="6.25" style="1" customWidth="1"/>
    <col min="13596" max="13596" width="5.125" style="1" customWidth="1"/>
    <col min="13597" max="13597" width="0" style="1" hidden="1" customWidth="1"/>
    <col min="13598" max="13598" width="27.375" style="1" customWidth="1"/>
    <col min="13599" max="13824" width="9" style="1"/>
    <col min="13825" max="13825" width="13.375" style="1" customWidth="1"/>
    <col min="13826" max="13826" width="25.625" style="1" customWidth="1"/>
    <col min="13827" max="13836" width="5.625" style="1" customWidth="1"/>
    <col min="13837" max="13838" width="6.375" style="1" customWidth="1"/>
    <col min="13839" max="13846" width="5.125" style="1" customWidth="1"/>
    <col min="13847" max="13847" width="0" style="1" hidden="1" customWidth="1"/>
    <col min="13848" max="13849" width="5.125" style="1" customWidth="1"/>
    <col min="13850" max="13850" width="5.5" style="1" customWidth="1"/>
    <col min="13851" max="13851" width="6.25" style="1" customWidth="1"/>
    <col min="13852" max="13852" width="5.125" style="1" customWidth="1"/>
    <col min="13853" max="13853" width="0" style="1" hidden="1" customWidth="1"/>
    <col min="13854" max="13854" width="27.375" style="1" customWidth="1"/>
    <col min="13855" max="14080" width="9" style="1"/>
    <col min="14081" max="14081" width="13.375" style="1" customWidth="1"/>
    <col min="14082" max="14082" width="25.625" style="1" customWidth="1"/>
    <col min="14083" max="14092" width="5.625" style="1" customWidth="1"/>
    <col min="14093" max="14094" width="6.375" style="1" customWidth="1"/>
    <col min="14095" max="14102" width="5.125" style="1" customWidth="1"/>
    <col min="14103" max="14103" width="0" style="1" hidden="1" customWidth="1"/>
    <col min="14104" max="14105" width="5.125" style="1" customWidth="1"/>
    <col min="14106" max="14106" width="5.5" style="1" customWidth="1"/>
    <col min="14107" max="14107" width="6.25" style="1" customWidth="1"/>
    <col min="14108" max="14108" width="5.125" style="1" customWidth="1"/>
    <col min="14109" max="14109" width="0" style="1" hidden="1" customWidth="1"/>
    <col min="14110" max="14110" width="27.375" style="1" customWidth="1"/>
    <col min="14111" max="14336" width="9" style="1"/>
    <col min="14337" max="14337" width="13.375" style="1" customWidth="1"/>
    <col min="14338" max="14338" width="25.625" style="1" customWidth="1"/>
    <col min="14339" max="14348" width="5.625" style="1" customWidth="1"/>
    <col min="14349" max="14350" width="6.375" style="1" customWidth="1"/>
    <col min="14351" max="14358" width="5.125" style="1" customWidth="1"/>
    <col min="14359" max="14359" width="0" style="1" hidden="1" customWidth="1"/>
    <col min="14360" max="14361" width="5.125" style="1" customWidth="1"/>
    <col min="14362" max="14362" width="5.5" style="1" customWidth="1"/>
    <col min="14363" max="14363" width="6.25" style="1" customWidth="1"/>
    <col min="14364" max="14364" width="5.125" style="1" customWidth="1"/>
    <col min="14365" max="14365" width="0" style="1" hidden="1" customWidth="1"/>
    <col min="14366" max="14366" width="27.375" style="1" customWidth="1"/>
    <col min="14367" max="14592" width="9" style="1"/>
    <col min="14593" max="14593" width="13.375" style="1" customWidth="1"/>
    <col min="14594" max="14594" width="25.625" style="1" customWidth="1"/>
    <col min="14595" max="14604" width="5.625" style="1" customWidth="1"/>
    <col min="14605" max="14606" width="6.375" style="1" customWidth="1"/>
    <col min="14607" max="14614" width="5.125" style="1" customWidth="1"/>
    <col min="14615" max="14615" width="0" style="1" hidden="1" customWidth="1"/>
    <col min="14616" max="14617" width="5.125" style="1" customWidth="1"/>
    <col min="14618" max="14618" width="5.5" style="1" customWidth="1"/>
    <col min="14619" max="14619" width="6.25" style="1" customWidth="1"/>
    <col min="14620" max="14620" width="5.125" style="1" customWidth="1"/>
    <col min="14621" max="14621" width="0" style="1" hidden="1" customWidth="1"/>
    <col min="14622" max="14622" width="27.375" style="1" customWidth="1"/>
    <col min="14623" max="14848" width="9" style="1"/>
    <col min="14849" max="14849" width="13.375" style="1" customWidth="1"/>
    <col min="14850" max="14850" width="25.625" style="1" customWidth="1"/>
    <col min="14851" max="14860" width="5.625" style="1" customWidth="1"/>
    <col min="14861" max="14862" width="6.375" style="1" customWidth="1"/>
    <col min="14863" max="14870" width="5.125" style="1" customWidth="1"/>
    <col min="14871" max="14871" width="0" style="1" hidden="1" customWidth="1"/>
    <col min="14872" max="14873" width="5.125" style="1" customWidth="1"/>
    <col min="14874" max="14874" width="5.5" style="1" customWidth="1"/>
    <col min="14875" max="14875" width="6.25" style="1" customWidth="1"/>
    <col min="14876" max="14876" width="5.125" style="1" customWidth="1"/>
    <col min="14877" max="14877" width="0" style="1" hidden="1" customWidth="1"/>
    <col min="14878" max="14878" width="27.375" style="1" customWidth="1"/>
    <col min="14879" max="15104" width="9" style="1"/>
    <col min="15105" max="15105" width="13.375" style="1" customWidth="1"/>
    <col min="15106" max="15106" width="25.625" style="1" customWidth="1"/>
    <col min="15107" max="15116" width="5.625" style="1" customWidth="1"/>
    <col min="15117" max="15118" width="6.375" style="1" customWidth="1"/>
    <col min="15119" max="15126" width="5.125" style="1" customWidth="1"/>
    <col min="15127" max="15127" width="0" style="1" hidden="1" customWidth="1"/>
    <col min="15128" max="15129" width="5.125" style="1" customWidth="1"/>
    <col min="15130" max="15130" width="5.5" style="1" customWidth="1"/>
    <col min="15131" max="15131" width="6.25" style="1" customWidth="1"/>
    <col min="15132" max="15132" width="5.125" style="1" customWidth="1"/>
    <col min="15133" max="15133" width="0" style="1" hidden="1" customWidth="1"/>
    <col min="15134" max="15134" width="27.375" style="1" customWidth="1"/>
    <col min="15135" max="15360" width="9" style="1"/>
    <col min="15361" max="15361" width="13.375" style="1" customWidth="1"/>
    <col min="15362" max="15362" width="25.625" style="1" customWidth="1"/>
    <col min="15363" max="15372" width="5.625" style="1" customWidth="1"/>
    <col min="15373" max="15374" width="6.375" style="1" customWidth="1"/>
    <col min="15375" max="15382" width="5.125" style="1" customWidth="1"/>
    <col min="15383" max="15383" width="0" style="1" hidden="1" customWidth="1"/>
    <col min="15384" max="15385" width="5.125" style="1" customWidth="1"/>
    <col min="15386" max="15386" width="5.5" style="1" customWidth="1"/>
    <col min="15387" max="15387" width="6.25" style="1" customWidth="1"/>
    <col min="15388" max="15388" width="5.125" style="1" customWidth="1"/>
    <col min="15389" max="15389" width="0" style="1" hidden="1" customWidth="1"/>
    <col min="15390" max="15390" width="27.375" style="1" customWidth="1"/>
    <col min="15391" max="15616" width="9" style="1"/>
    <col min="15617" max="15617" width="13.375" style="1" customWidth="1"/>
    <col min="15618" max="15618" width="25.625" style="1" customWidth="1"/>
    <col min="15619" max="15628" width="5.625" style="1" customWidth="1"/>
    <col min="15629" max="15630" width="6.375" style="1" customWidth="1"/>
    <col min="15631" max="15638" width="5.125" style="1" customWidth="1"/>
    <col min="15639" max="15639" width="0" style="1" hidden="1" customWidth="1"/>
    <col min="15640" max="15641" width="5.125" style="1" customWidth="1"/>
    <col min="15642" max="15642" width="5.5" style="1" customWidth="1"/>
    <col min="15643" max="15643" width="6.25" style="1" customWidth="1"/>
    <col min="15644" max="15644" width="5.125" style="1" customWidth="1"/>
    <col min="15645" max="15645" width="0" style="1" hidden="1" customWidth="1"/>
    <col min="15646" max="15646" width="27.375" style="1" customWidth="1"/>
    <col min="15647" max="15872" width="9" style="1"/>
    <col min="15873" max="15873" width="13.375" style="1" customWidth="1"/>
    <col min="15874" max="15874" width="25.625" style="1" customWidth="1"/>
    <col min="15875" max="15884" width="5.625" style="1" customWidth="1"/>
    <col min="15885" max="15886" width="6.375" style="1" customWidth="1"/>
    <col min="15887" max="15894" width="5.125" style="1" customWidth="1"/>
    <col min="15895" max="15895" width="0" style="1" hidden="1" customWidth="1"/>
    <col min="15896" max="15897" width="5.125" style="1" customWidth="1"/>
    <col min="15898" max="15898" width="5.5" style="1" customWidth="1"/>
    <col min="15899" max="15899" width="6.25" style="1" customWidth="1"/>
    <col min="15900" max="15900" width="5.125" style="1" customWidth="1"/>
    <col min="15901" max="15901" width="0" style="1" hidden="1" customWidth="1"/>
    <col min="15902" max="15902" width="27.375" style="1" customWidth="1"/>
    <col min="15903" max="16128" width="9" style="1"/>
    <col min="16129" max="16129" width="13.375" style="1" customWidth="1"/>
    <col min="16130" max="16130" width="25.625" style="1" customWidth="1"/>
    <col min="16131" max="16140" width="5.625" style="1" customWidth="1"/>
    <col min="16141" max="16142" width="6.375" style="1" customWidth="1"/>
    <col min="16143" max="16150" width="5.125" style="1" customWidth="1"/>
    <col min="16151" max="16151" width="0" style="1" hidden="1" customWidth="1"/>
    <col min="16152" max="16153" width="5.125" style="1" customWidth="1"/>
    <col min="16154" max="16154" width="5.5" style="1" customWidth="1"/>
    <col min="16155" max="16155" width="6.25" style="1" customWidth="1"/>
    <col min="16156" max="16156" width="5.125" style="1" customWidth="1"/>
    <col min="16157" max="16157" width="0" style="1" hidden="1" customWidth="1"/>
    <col min="16158" max="16158" width="27.375" style="1" customWidth="1"/>
    <col min="16159" max="16384" width="9" style="1"/>
  </cols>
  <sheetData>
    <row r="1" spans="1:30" ht="34.700000000000003" customHeight="1" thickBot="1" x14ac:dyDescent="0.25">
      <c r="B1" s="382" t="s">
        <v>53</v>
      </c>
      <c r="C1" s="382"/>
      <c r="E1" s="383" t="s">
        <v>54</v>
      </c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4" t="s">
        <v>55</v>
      </c>
    </row>
    <row r="2" spans="1:30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58</v>
      </c>
    </row>
    <row r="3" spans="1:30" s="3" customFormat="1" ht="12.75" x14ac:dyDescent="0.2">
      <c r="A3" s="5"/>
      <c r="B3" s="16" t="s">
        <v>59</v>
      </c>
      <c r="C3" s="17">
        <v>7031</v>
      </c>
      <c r="D3" s="18">
        <v>6541</v>
      </c>
      <c r="E3" s="18">
        <v>6372</v>
      </c>
      <c r="F3" s="18">
        <v>5640</v>
      </c>
      <c r="G3" s="18">
        <v>4109</v>
      </c>
      <c r="H3" s="19">
        <v>3812</v>
      </c>
      <c r="I3" s="20">
        <v>33505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0" s="3" customFormat="1" ht="12.75" x14ac:dyDescent="0.2">
      <c r="A4" s="5"/>
      <c r="B4" s="16" t="s">
        <v>60</v>
      </c>
      <c r="C4" s="17">
        <v>29536</v>
      </c>
      <c r="D4" s="18">
        <v>28545</v>
      </c>
      <c r="E4" s="18">
        <v>31717</v>
      </c>
      <c r="F4" s="18">
        <v>22538</v>
      </c>
      <c r="G4" s="18">
        <v>20908</v>
      </c>
      <c r="H4" s="19">
        <v>15229</v>
      </c>
      <c r="I4" s="20">
        <v>148473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0" s="3" customFormat="1" ht="12.75" x14ac:dyDescent="0.2">
      <c r="A5" s="5"/>
      <c r="B5" s="16" t="s">
        <v>61</v>
      </c>
      <c r="C5" s="17">
        <v>1819</v>
      </c>
      <c r="D5" s="18">
        <v>1938</v>
      </c>
      <c r="E5" s="18">
        <v>2380</v>
      </c>
      <c r="F5" s="18">
        <v>1338</v>
      </c>
      <c r="G5" s="18">
        <v>1856</v>
      </c>
      <c r="H5" s="19">
        <v>1306</v>
      </c>
      <c r="I5" s="20">
        <v>10637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Y5" s="21"/>
      <c r="Z5" s="21"/>
      <c r="AA5" s="21"/>
      <c r="AB5" s="22"/>
      <c r="AC5" s="21"/>
      <c r="AD5" s="23"/>
    </row>
    <row r="6" spans="1:30" s="3" customFormat="1" ht="13.5" thickBot="1" x14ac:dyDescent="0.25">
      <c r="A6" s="5"/>
      <c r="B6" s="24" t="s">
        <v>62</v>
      </c>
      <c r="C6" s="25">
        <v>1130</v>
      </c>
      <c r="D6" s="26">
        <v>1138</v>
      </c>
      <c r="E6" s="26">
        <v>1174</v>
      </c>
      <c r="F6" s="26">
        <v>834</v>
      </c>
      <c r="G6" s="26">
        <v>811</v>
      </c>
      <c r="H6" s="27">
        <v>620</v>
      </c>
      <c r="I6" s="28">
        <v>5707</v>
      </c>
      <c r="J6" s="21"/>
      <c r="K6" s="21"/>
      <c r="L6" s="21"/>
      <c r="M6" s="21"/>
      <c r="N6" s="21"/>
      <c r="O6" s="21"/>
      <c r="P6" s="21"/>
      <c r="Q6" s="21"/>
      <c r="S6" s="21"/>
      <c r="T6" s="29"/>
      <c r="W6" s="21"/>
      <c r="X6" s="21"/>
      <c r="Y6" s="21"/>
      <c r="Z6" s="21"/>
      <c r="AA6" s="21"/>
      <c r="AB6" s="23"/>
      <c r="AC6" s="21">
        <f>AC11+AC12</f>
        <v>0</v>
      </c>
    </row>
    <row r="7" spans="1:30" s="3" customFormat="1" ht="16.350000000000001" customHeight="1" thickTop="1" thickBot="1" x14ac:dyDescent="0.25">
      <c r="A7" s="30"/>
      <c r="B7" s="31" t="s">
        <v>63</v>
      </c>
      <c r="C7" s="32">
        <f t="shared" ref="C7:I7" si="0">SUM(C11:C13)/(C$3+C$4)</f>
        <v>2.3600514124757294E-2</v>
      </c>
      <c r="D7" s="32">
        <f t="shared" si="0"/>
        <v>2.0977027874365842E-2</v>
      </c>
      <c r="E7" s="32">
        <f t="shared" si="0"/>
        <v>2.3760140723043398E-2</v>
      </c>
      <c r="F7" s="32">
        <f t="shared" si="0"/>
        <v>2.3174107459720348E-2</v>
      </c>
      <c r="G7" s="32">
        <f t="shared" si="0"/>
        <v>1.8507414957828677E-2</v>
      </c>
      <c r="H7" s="32">
        <f t="shared" si="0"/>
        <v>2.2897957040071425E-2</v>
      </c>
      <c r="I7" s="32">
        <f t="shared" si="0"/>
        <v>2.2288408488938222E-2</v>
      </c>
      <c r="J7" s="32">
        <f t="shared" ref="J7:AC7" si="1">SUM(J11:J13)</f>
        <v>0</v>
      </c>
      <c r="K7" s="32">
        <f t="shared" si="1"/>
        <v>7.1221086895093322E-2</v>
      </c>
      <c r="L7" s="32">
        <f t="shared" si="1"/>
        <v>5.3798450855538249E-2</v>
      </c>
      <c r="M7" s="32">
        <f t="shared" si="1"/>
        <v>5.3405674174427986E-2</v>
      </c>
      <c r="N7" s="32">
        <f t="shared" si="1"/>
        <v>6.3250230392441154E-2</v>
      </c>
      <c r="O7" s="32">
        <f t="shared" si="1"/>
        <v>9.1350541682913899E-2</v>
      </c>
      <c r="P7" s="32">
        <f t="shared" si="1"/>
        <v>7.3243152815848589E-2</v>
      </c>
      <c r="Q7" s="32">
        <f t="shared" si="1"/>
        <v>7.409010804258287E-2</v>
      </c>
      <c r="R7" s="32">
        <f t="shared" si="1"/>
        <v>6.0262103099375963E-2</v>
      </c>
      <c r="S7" s="32">
        <f t="shared" si="1"/>
        <v>6.0399814276024699E-2</v>
      </c>
      <c r="T7" s="32">
        <f t="shared" si="1"/>
        <v>5.1124712568707764E-2</v>
      </c>
      <c r="U7" s="32">
        <f t="shared" si="1"/>
        <v>5.2053352002985775E-2</v>
      </c>
      <c r="V7" s="32">
        <f t="shared" si="1"/>
        <v>4.274785821326077E-2</v>
      </c>
      <c r="W7" s="32">
        <f t="shared" si="1"/>
        <v>0</v>
      </c>
      <c r="X7" s="32">
        <f t="shared" si="1"/>
        <v>2.3598055820912123E-2</v>
      </c>
      <c r="Y7" s="32">
        <f t="shared" si="1"/>
        <v>2.9177718330174685E-2</v>
      </c>
      <c r="Z7" s="32">
        <f t="shared" si="1"/>
        <v>1.9358477555215359E-2</v>
      </c>
      <c r="AA7" s="32">
        <f t="shared" si="1"/>
        <v>3.8697842042893171E-2</v>
      </c>
      <c r="AB7" s="32">
        <f t="shared" si="1"/>
        <v>2.228840789757669E-2</v>
      </c>
      <c r="AC7" s="32">
        <f t="shared" si="1"/>
        <v>0</v>
      </c>
      <c r="AD7" s="33" t="s">
        <v>64</v>
      </c>
    </row>
    <row r="8" spans="1:30" s="3" customFormat="1" ht="18.75" hidden="1" customHeight="1" x14ac:dyDescent="0.2">
      <c r="A8" s="34"/>
      <c r="B8" s="34"/>
      <c r="C8" s="34"/>
      <c r="D8" s="34"/>
      <c r="E8" s="34"/>
      <c r="F8" s="34"/>
      <c r="G8" s="34"/>
      <c r="H8" s="34"/>
      <c r="I8" s="34"/>
      <c r="J8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</row>
    <row r="9" spans="1:30" s="12" customFormat="1" ht="18.95" customHeight="1" thickTop="1" x14ac:dyDescent="0.2">
      <c r="A9" s="36" t="s">
        <v>65</v>
      </c>
      <c r="B9" s="37"/>
      <c r="C9" s="38" t="s">
        <v>66</v>
      </c>
      <c r="D9" s="39"/>
      <c r="E9" s="39"/>
      <c r="F9" s="39"/>
      <c r="G9" s="39"/>
      <c r="H9" s="40"/>
      <c r="I9" s="41"/>
      <c r="J9"/>
      <c r="K9" s="384" t="s">
        <v>67</v>
      </c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6"/>
      <c r="AD9" s="387" t="s">
        <v>68</v>
      </c>
    </row>
    <row r="10" spans="1:30" s="12" customFormat="1" ht="13.5" customHeight="1" thickBot="1" x14ac:dyDescent="0.25">
      <c r="A10" s="42" t="s">
        <v>69</v>
      </c>
      <c r="B10" s="43" t="s">
        <v>70</v>
      </c>
      <c r="C10" s="44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47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50" t="s">
        <v>8</v>
      </c>
      <c r="T10" s="51" t="s">
        <v>9</v>
      </c>
      <c r="U10" s="48" t="s">
        <v>10</v>
      </c>
      <c r="V10" s="48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50" t="s">
        <v>16</v>
      </c>
      <c r="AB10" s="50" t="s">
        <v>17</v>
      </c>
      <c r="AC10" s="52"/>
      <c r="AD10" s="388"/>
    </row>
    <row r="11" spans="1:30" ht="12.75" customHeight="1" x14ac:dyDescent="0.2">
      <c r="A11" s="53"/>
      <c r="B11" s="54" t="s">
        <v>41</v>
      </c>
      <c r="C11" s="55">
        <v>81</v>
      </c>
      <c r="D11" s="56">
        <v>89</v>
      </c>
      <c r="E11" s="56">
        <v>86</v>
      </c>
      <c r="F11" s="56">
        <v>54</v>
      </c>
      <c r="G11" s="56">
        <v>35</v>
      </c>
      <c r="H11" s="57">
        <v>19</v>
      </c>
      <c r="I11" s="58">
        <v>364</v>
      </c>
      <c r="J11"/>
      <c r="K11" s="59">
        <v>2.7972027659416199E-2</v>
      </c>
      <c r="L11" s="59">
        <v>1.7984496429562569E-2</v>
      </c>
      <c r="M11" s="59">
        <v>1.5034644864499569E-2</v>
      </c>
      <c r="N11" s="59">
        <v>1.9918216392397881E-2</v>
      </c>
      <c r="O11" s="60">
        <v>2.8624629601836205E-2</v>
      </c>
      <c r="P11" s="60">
        <v>2.1643022075295448E-2</v>
      </c>
      <c r="Q11" s="60">
        <v>1.7663866281509399E-2</v>
      </c>
      <c r="R11" s="60">
        <v>1.466798223555088E-2</v>
      </c>
      <c r="S11" s="61">
        <v>1.1082207784056664E-2</v>
      </c>
      <c r="T11" s="62">
        <v>1.4855282381176949E-2</v>
      </c>
      <c r="U11" s="63">
        <v>1.2184973806142807E-2</v>
      </c>
      <c r="V11" s="59">
        <v>1.3036168180406094E-2</v>
      </c>
      <c r="W11" s="60"/>
      <c r="X11" s="60">
        <v>5.1901396363973618E-3</v>
      </c>
      <c r="Y11" s="60">
        <v>3.0450928024947643E-3</v>
      </c>
      <c r="Z11" s="60">
        <v>2.1335033234208822E-3</v>
      </c>
      <c r="AA11" s="61">
        <v>3.4614196047186852E-3</v>
      </c>
      <c r="AB11" s="64">
        <v>2.0002417732030153E-3</v>
      </c>
      <c r="AC11" s="65"/>
      <c r="AD11" s="389" t="s">
        <v>71</v>
      </c>
    </row>
    <row r="12" spans="1:30" x14ac:dyDescent="0.2">
      <c r="A12" s="66" t="s">
        <v>72</v>
      </c>
      <c r="B12" s="67" t="s">
        <v>73</v>
      </c>
      <c r="C12" s="68">
        <v>558</v>
      </c>
      <c r="D12" s="69">
        <v>468</v>
      </c>
      <c r="E12" s="69">
        <v>554</v>
      </c>
      <c r="F12" s="69">
        <v>414</v>
      </c>
      <c r="G12" s="69">
        <v>313</v>
      </c>
      <c r="H12" s="70">
        <v>283</v>
      </c>
      <c r="I12" s="71">
        <v>2590</v>
      </c>
      <c r="J12"/>
      <c r="K12" s="72">
        <v>2.6465842267498374E-2</v>
      </c>
      <c r="L12" s="72">
        <v>2.8992248931899667E-2</v>
      </c>
      <c r="M12" s="72">
        <v>2.9023402370512486E-2</v>
      </c>
      <c r="N12" s="72">
        <v>2.967946114949882E-2</v>
      </c>
      <c r="O12" s="73">
        <v>4.0782795520499349E-2</v>
      </c>
      <c r="P12" s="73">
        <v>3.6753545049577951E-2</v>
      </c>
      <c r="Q12" s="73">
        <v>3.9079863345250487E-2</v>
      </c>
      <c r="R12" s="73">
        <v>3.3612983766943216E-2</v>
      </c>
      <c r="S12" s="74">
        <v>3.2337953103706241E-2</v>
      </c>
      <c r="T12" s="75">
        <v>2.2384672542102635E-2</v>
      </c>
      <c r="U12" s="76">
        <v>2.4263061699457467E-2</v>
      </c>
      <c r="V12" s="72">
        <v>1.9055660115554929E-2</v>
      </c>
      <c r="W12" s="73"/>
      <c r="X12" s="73">
        <v>1.3454693369567394E-2</v>
      </c>
      <c r="Y12" s="73">
        <v>1.7793103121221066E-2</v>
      </c>
      <c r="Z12" s="73">
        <v>1.2428269954398274E-2</v>
      </c>
      <c r="AA12" s="74">
        <v>2.0602590870112181E-2</v>
      </c>
      <c r="AB12" s="77">
        <v>1.423248928040266E-2</v>
      </c>
      <c r="AC12" s="78"/>
      <c r="AD12" s="390"/>
    </row>
    <row r="13" spans="1:30" x14ac:dyDescent="0.2">
      <c r="A13" s="79"/>
      <c r="B13" s="80" t="s">
        <v>42</v>
      </c>
      <c r="C13" s="68">
        <v>224</v>
      </c>
      <c r="D13" s="69">
        <v>179</v>
      </c>
      <c r="E13" s="69">
        <v>265</v>
      </c>
      <c r="F13" s="69">
        <v>185</v>
      </c>
      <c r="G13" s="69">
        <v>115</v>
      </c>
      <c r="H13" s="70">
        <v>134</v>
      </c>
      <c r="I13" s="71">
        <v>1102</v>
      </c>
      <c r="J13"/>
      <c r="K13" s="72">
        <v>1.6783216968178749E-2</v>
      </c>
      <c r="L13" s="72">
        <v>6.8217054940760136E-3</v>
      </c>
      <c r="M13" s="72">
        <v>9.3476269394159317E-3</v>
      </c>
      <c r="N13" s="72">
        <v>1.3652552850544453E-2</v>
      </c>
      <c r="O13" s="73">
        <v>2.1943116560578346E-2</v>
      </c>
      <c r="P13" s="73">
        <v>1.4846585690975189E-2</v>
      </c>
      <c r="Q13" s="73">
        <v>1.7346378415822983E-2</v>
      </c>
      <c r="R13" s="73">
        <v>1.1981137096881866E-2</v>
      </c>
      <c r="S13" s="74">
        <v>1.6979653388261795E-2</v>
      </c>
      <c r="T13" s="75">
        <v>1.3884757645428181E-2</v>
      </c>
      <c r="U13" s="76">
        <v>1.5605316497385502E-2</v>
      </c>
      <c r="V13" s="72">
        <v>1.0656029917299747E-2</v>
      </c>
      <c r="W13" s="73"/>
      <c r="X13" s="73">
        <v>4.9532228149473667E-3</v>
      </c>
      <c r="Y13" s="73">
        <v>8.3395224064588547E-3</v>
      </c>
      <c r="Z13" s="73">
        <v>4.7967042773962021E-3</v>
      </c>
      <c r="AA13" s="74">
        <v>1.4633831568062305E-2</v>
      </c>
      <c r="AB13" s="77">
        <v>6.055676843971014E-3</v>
      </c>
      <c r="AC13" s="78"/>
      <c r="AD13" s="391"/>
    </row>
    <row r="14" spans="1:30" x14ac:dyDescent="0.2">
      <c r="A14" s="81" t="s">
        <v>34</v>
      </c>
      <c r="B14" s="82" t="s">
        <v>44</v>
      </c>
      <c r="C14" s="83">
        <v>146</v>
      </c>
      <c r="D14" s="84">
        <v>150</v>
      </c>
      <c r="E14" s="84">
        <v>127</v>
      </c>
      <c r="F14" s="84">
        <v>90</v>
      </c>
      <c r="G14" s="84">
        <v>27</v>
      </c>
      <c r="H14" s="85">
        <v>16</v>
      </c>
      <c r="I14" s="86">
        <v>556</v>
      </c>
      <c r="J14"/>
      <c r="K14" s="87">
        <v>6.6702529788017273E-2</v>
      </c>
      <c r="L14" s="87">
        <v>2.5813953951001167E-2</v>
      </c>
      <c r="M14" s="87">
        <v>2.1767551079392433E-2</v>
      </c>
      <c r="N14" s="87">
        <v>2.3941433057188988E-2</v>
      </c>
      <c r="O14" s="88">
        <v>1.1756544932723045E-2</v>
      </c>
      <c r="P14" s="88">
        <v>4.5199603773653507E-3</v>
      </c>
      <c r="Q14" s="88">
        <v>2.1646895911544561E-3</v>
      </c>
      <c r="R14" s="88">
        <v>1.2063387548550963E-3</v>
      </c>
      <c r="S14" s="89">
        <v>7.9998578876256943E-3</v>
      </c>
      <c r="T14" s="90">
        <v>9.0477904304862022E-3</v>
      </c>
      <c r="U14" s="91">
        <v>5.4435376077890396E-3</v>
      </c>
      <c r="V14" s="87">
        <v>1.5722011448815465E-3</v>
      </c>
      <c r="W14" s="88"/>
      <c r="X14" s="88">
        <v>5.1240233005955815E-4</v>
      </c>
      <c r="Y14" s="88">
        <v>1.0238726390525699E-3</v>
      </c>
      <c r="Z14" s="88">
        <v>2.6926284190267324E-3</v>
      </c>
      <c r="AA14" s="89">
        <v>5.9318868443369865E-3</v>
      </c>
      <c r="AB14" s="92">
        <v>3.0553143005818129E-3</v>
      </c>
      <c r="AC14" s="93"/>
      <c r="AD14" s="94"/>
    </row>
    <row r="15" spans="1:30" ht="12.2" customHeight="1" x14ac:dyDescent="0.2">
      <c r="A15" s="79" t="s">
        <v>74</v>
      </c>
      <c r="B15" s="80" t="s">
        <v>75</v>
      </c>
      <c r="C15" s="68">
        <v>66</v>
      </c>
      <c r="D15" s="69">
        <v>61</v>
      </c>
      <c r="E15" s="69">
        <v>74</v>
      </c>
      <c r="F15" s="69">
        <v>63</v>
      </c>
      <c r="G15" s="69">
        <v>38</v>
      </c>
      <c r="H15" s="70">
        <v>46</v>
      </c>
      <c r="I15" s="71">
        <v>348</v>
      </c>
      <c r="J15"/>
      <c r="K15" s="72">
        <v>3.4444443881511688E-2</v>
      </c>
      <c r="L15" s="72">
        <v>5.4240990430116653E-2</v>
      </c>
      <c r="M15" s="72">
        <v>5.557018518447876E-2</v>
      </c>
      <c r="N15" s="72">
        <v>3.203834593296051E-2</v>
      </c>
      <c r="O15" s="73">
        <v>2.965552918612957E-2</v>
      </c>
      <c r="P15" s="73">
        <v>2.4455610662698746E-2</v>
      </c>
      <c r="Q15" s="73">
        <v>2.5434946641325951E-2</v>
      </c>
      <c r="R15" s="73">
        <v>1.7184088006615639E-2</v>
      </c>
      <c r="S15" s="74">
        <v>1.8064416944980621E-2</v>
      </c>
      <c r="T15" s="75">
        <v>1.6890835016965866E-2</v>
      </c>
      <c r="U15" s="76">
        <v>2.2672243416309357E-2</v>
      </c>
      <c r="V15" s="72">
        <v>1.5565839596092701E-2</v>
      </c>
      <c r="W15" s="73"/>
      <c r="X15" s="73">
        <v>1.045796275138855E-2</v>
      </c>
      <c r="Y15" s="73">
        <v>1.3402131386101246E-2</v>
      </c>
      <c r="Z15" s="73">
        <v>9.3753878027200699E-3</v>
      </c>
      <c r="AA15" s="74">
        <v>9.1545665636658669E-3</v>
      </c>
      <c r="AB15" s="77">
        <v>1.0386509820818901E-2</v>
      </c>
      <c r="AC15" s="78"/>
      <c r="AD15" s="95"/>
    </row>
    <row r="16" spans="1:30" x14ac:dyDescent="0.2">
      <c r="A16" s="79"/>
      <c r="B16" s="96" t="s">
        <v>51</v>
      </c>
      <c r="C16" s="68">
        <v>530</v>
      </c>
      <c r="D16" s="69">
        <v>681</v>
      </c>
      <c r="E16" s="69">
        <v>507</v>
      </c>
      <c r="F16" s="69">
        <v>459</v>
      </c>
      <c r="G16" s="69">
        <v>384</v>
      </c>
      <c r="H16" s="70">
        <v>286</v>
      </c>
      <c r="I16" s="71">
        <v>2847</v>
      </c>
      <c r="J16"/>
      <c r="K16" s="72">
        <v>7.0370368659496307E-2</v>
      </c>
      <c r="L16" s="72">
        <v>8.2635603845119476E-2</v>
      </c>
      <c r="M16" s="72">
        <v>0.11930471658706665</v>
      </c>
      <c r="N16" s="72">
        <v>0.11150353401899338</v>
      </c>
      <c r="O16" s="73">
        <v>0.13273763656616211</v>
      </c>
      <c r="P16" s="73">
        <v>0.13567839562892914</v>
      </c>
      <c r="Q16" s="73">
        <v>7.9425111413002014E-2</v>
      </c>
      <c r="R16" s="73">
        <v>6.8546473979949951E-2</v>
      </c>
      <c r="S16" s="74">
        <v>7.6485507190227509E-2</v>
      </c>
      <c r="T16" s="75">
        <v>6.7954331636428833E-2</v>
      </c>
      <c r="U16" s="76">
        <v>6.6622644662857056E-2</v>
      </c>
      <c r="V16" s="72">
        <v>7.3762446641921997E-2</v>
      </c>
      <c r="W16" s="73"/>
      <c r="X16" s="73">
        <v>8.8098093867301941E-2</v>
      </c>
      <c r="Y16" s="73">
        <v>7.6025225222110748E-2</v>
      </c>
      <c r="Z16" s="73">
        <v>6.8601027131080627E-2</v>
      </c>
      <c r="AA16" s="74">
        <v>9.0552665293216705E-2</v>
      </c>
      <c r="AB16" s="77">
        <v>7.413172721862793E-2</v>
      </c>
      <c r="AC16" s="78"/>
      <c r="AD16" s="95"/>
    </row>
    <row r="17" spans="1:30" x14ac:dyDescent="0.2">
      <c r="A17" s="79"/>
      <c r="B17" s="97" t="s">
        <v>52</v>
      </c>
      <c r="C17" s="98">
        <v>611</v>
      </c>
      <c r="D17" s="99">
        <v>667</v>
      </c>
      <c r="E17" s="99">
        <v>575</v>
      </c>
      <c r="F17" s="99">
        <v>371</v>
      </c>
      <c r="G17" s="99">
        <v>593</v>
      </c>
      <c r="H17" s="100">
        <v>372</v>
      </c>
      <c r="I17" s="101">
        <v>3189</v>
      </c>
      <c r="J17"/>
      <c r="K17" s="102">
        <v>1.1188811622560024E-2</v>
      </c>
      <c r="L17" s="102">
        <v>6.6666668280959129E-3</v>
      </c>
      <c r="M17" s="102">
        <v>9.8705710843205452E-3</v>
      </c>
      <c r="N17" s="102">
        <v>1.7543859779834747E-2</v>
      </c>
      <c r="O17" s="103">
        <v>1.2742341496050358E-2</v>
      </c>
      <c r="P17" s="103">
        <v>1.8640711903572083E-2</v>
      </c>
      <c r="Q17" s="103">
        <v>2.2137558087706566E-2</v>
      </c>
      <c r="R17" s="103">
        <v>1.7108077183365822E-2</v>
      </c>
      <c r="S17" s="104">
        <v>1.5839360654354095E-2</v>
      </c>
      <c r="T17" s="105">
        <v>1.4526556245982647E-2</v>
      </c>
      <c r="U17" s="106">
        <v>7.8942747786641121E-3</v>
      </c>
      <c r="V17" s="102">
        <v>7.7008740045130253E-3</v>
      </c>
      <c r="W17" s="103"/>
      <c r="X17" s="103">
        <v>4.6501890756189823E-3</v>
      </c>
      <c r="Y17" s="103">
        <v>5.1352786831557751E-3</v>
      </c>
      <c r="Z17" s="103">
        <v>1.4081122353672981E-2</v>
      </c>
      <c r="AA17" s="104">
        <v>1.4467904344201088E-2</v>
      </c>
      <c r="AB17" s="107">
        <v>1.7524097114801407E-2</v>
      </c>
      <c r="AC17" s="108"/>
      <c r="AD17" s="109"/>
    </row>
    <row r="18" spans="1:30" x14ac:dyDescent="0.2">
      <c r="A18" s="81" t="s">
        <v>34</v>
      </c>
      <c r="B18" s="82" t="s">
        <v>43</v>
      </c>
      <c r="C18" s="83">
        <v>23</v>
      </c>
      <c r="D18" s="84">
        <v>23</v>
      </c>
      <c r="E18" s="84">
        <v>13</v>
      </c>
      <c r="F18" s="84">
        <v>6</v>
      </c>
      <c r="G18" s="84"/>
      <c r="H18" s="85">
        <v>2</v>
      </c>
      <c r="I18" s="86">
        <v>67</v>
      </c>
      <c r="J18"/>
      <c r="K18" s="87">
        <v>2.9047874268144369E-3</v>
      </c>
      <c r="L18" s="87">
        <v>2.2480620536953211E-3</v>
      </c>
      <c r="M18" s="87">
        <v>7.582690566778183E-3</v>
      </c>
      <c r="N18" s="87">
        <v>1.7939586192369461E-2</v>
      </c>
      <c r="O18" s="88">
        <v>5.9147831052541733E-3</v>
      </c>
      <c r="P18" s="88">
        <v>1.1646321043372154E-2</v>
      </c>
      <c r="Q18" s="88">
        <v>1.4575576409697533E-2</v>
      </c>
      <c r="R18" s="88">
        <v>3.4490320831537247E-2</v>
      </c>
      <c r="S18" s="89">
        <v>2.9219970107078552E-2</v>
      </c>
      <c r="T18" s="90">
        <v>3.935319185256958E-2</v>
      </c>
      <c r="U18" s="91">
        <v>3.0004352331161499E-2</v>
      </c>
      <c r="V18" s="87">
        <v>4.367225244641304E-2</v>
      </c>
      <c r="W18" s="88"/>
      <c r="X18" s="88">
        <v>3.2176664099097252E-3</v>
      </c>
      <c r="Y18" s="88">
        <v>4.403183120302856E-4</v>
      </c>
      <c r="Z18" s="88">
        <v>7.0626317756250501E-4</v>
      </c>
      <c r="AA18" s="89">
        <v>4.4708084897138178E-4</v>
      </c>
      <c r="AB18" s="92">
        <v>3.6817637737840414E-4</v>
      </c>
      <c r="AC18" s="93"/>
      <c r="AD18" s="94"/>
    </row>
    <row r="19" spans="1:30" x14ac:dyDescent="0.2">
      <c r="A19" s="79" t="s">
        <v>76</v>
      </c>
      <c r="B19" s="67" t="s">
        <v>77</v>
      </c>
      <c r="C19" s="68">
        <v>424</v>
      </c>
      <c r="D19" s="69">
        <v>417</v>
      </c>
      <c r="E19" s="69">
        <v>398</v>
      </c>
      <c r="F19" s="69">
        <v>337</v>
      </c>
      <c r="G19" s="69">
        <v>282</v>
      </c>
      <c r="H19" s="70">
        <v>204</v>
      </c>
      <c r="I19" s="71">
        <v>2062</v>
      </c>
      <c r="J19"/>
      <c r="K19" s="72">
        <v>5.9709522873163223E-2</v>
      </c>
      <c r="L19" s="72">
        <v>8.8372096419334412E-2</v>
      </c>
      <c r="M19" s="72">
        <v>4.0266700088977814E-2</v>
      </c>
      <c r="N19" s="72">
        <v>8.4289669990539551E-2</v>
      </c>
      <c r="O19" s="73">
        <v>5.65190389752388E-2</v>
      </c>
      <c r="P19" s="73">
        <v>4.6783238649368286E-2</v>
      </c>
      <c r="Q19" s="73">
        <v>3.4173231571912766E-2</v>
      </c>
      <c r="R19" s="73">
        <v>2.3030104115605354E-2</v>
      </c>
      <c r="S19" s="74">
        <v>1.8814809620380402E-2</v>
      </c>
      <c r="T19" s="75">
        <v>1.5027471818029881E-2</v>
      </c>
      <c r="U19" s="76">
        <v>2.0132690668106079E-2</v>
      </c>
      <c r="V19" s="72">
        <v>1.1660492047667503E-2</v>
      </c>
      <c r="W19" s="73"/>
      <c r="X19" s="73">
        <v>3.7080298643559217E-3</v>
      </c>
      <c r="Y19" s="73">
        <v>3.1724136788398027E-3</v>
      </c>
      <c r="Z19" s="73">
        <v>5.9541910886764526E-3</v>
      </c>
      <c r="AA19" s="74">
        <v>1.1029530316591263E-2</v>
      </c>
      <c r="AB19" s="77">
        <v>1.1331040412187576E-2</v>
      </c>
      <c r="AC19" s="78"/>
      <c r="AD19" s="110"/>
    </row>
    <row r="20" spans="1:30" x14ac:dyDescent="0.2">
      <c r="A20" s="79"/>
      <c r="B20" s="80" t="s">
        <v>49</v>
      </c>
      <c r="C20" s="68">
        <v>243</v>
      </c>
      <c r="D20" s="69">
        <v>292</v>
      </c>
      <c r="E20" s="69">
        <v>306</v>
      </c>
      <c r="F20" s="69">
        <v>249</v>
      </c>
      <c r="G20" s="69">
        <v>244</v>
      </c>
      <c r="H20" s="70">
        <v>189</v>
      </c>
      <c r="I20" s="71">
        <v>1523</v>
      </c>
      <c r="J20"/>
      <c r="K20" s="72">
        <v>2.5067239999771118E-2</v>
      </c>
      <c r="L20" s="72">
        <v>3.3488370478153229E-2</v>
      </c>
      <c r="M20" s="72">
        <v>3.1442020088434219E-2</v>
      </c>
      <c r="N20" s="72">
        <v>4.1287429630756378E-2</v>
      </c>
      <c r="O20" s="73">
        <v>4.0089085698127747E-2</v>
      </c>
      <c r="P20" s="73">
        <v>3.8601122796535492E-2</v>
      </c>
      <c r="Q20" s="73">
        <v>2.9843853786587715E-2</v>
      </c>
      <c r="R20" s="73">
        <v>2.5250863283872604E-2</v>
      </c>
      <c r="S20" s="74">
        <v>1.2471938505768776E-2</v>
      </c>
      <c r="T20" s="75">
        <v>2.9147034510970116E-2</v>
      </c>
      <c r="U20" s="76">
        <v>1.6872676089406013E-2</v>
      </c>
      <c r="V20" s="72">
        <v>1.8058476969599724E-2</v>
      </c>
      <c r="W20" s="73"/>
      <c r="X20" s="73">
        <v>6.9146766327321529E-3</v>
      </c>
      <c r="Y20" s="73">
        <v>5.9893899597227573E-3</v>
      </c>
      <c r="Z20" s="73">
        <v>5.9590954333543777E-3</v>
      </c>
      <c r="AA20" s="74">
        <v>7.4482746422290802E-3</v>
      </c>
      <c r="AB20" s="77">
        <v>8.3691431209445E-3</v>
      </c>
      <c r="AC20" s="78"/>
      <c r="AD20" s="95"/>
    </row>
    <row r="21" spans="1:30" x14ac:dyDescent="0.2">
      <c r="A21" s="79"/>
      <c r="B21" s="111" t="s">
        <v>50</v>
      </c>
      <c r="C21" s="68">
        <v>73</v>
      </c>
      <c r="D21" s="69">
        <v>76</v>
      </c>
      <c r="E21" s="69">
        <v>92</v>
      </c>
      <c r="F21" s="69">
        <v>60</v>
      </c>
      <c r="G21" s="69">
        <v>62</v>
      </c>
      <c r="H21" s="70">
        <v>34</v>
      </c>
      <c r="I21" s="71">
        <v>397</v>
      </c>
      <c r="J21"/>
      <c r="K21" s="72">
        <v>1.9999999552965164E-2</v>
      </c>
      <c r="L21" s="72">
        <v>1.4561339281499386E-2</v>
      </c>
      <c r="M21" s="72">
        <v>1.4748485758900642E-2</v>
      </c>
      <c r="N21" s="72">
        <v>1.9677093252539635E-2</v>
      </c>
      <c r="O21" s="73">
        <v>9.3240095302462578E-3</v>
      </c>
      <c r="P21" s="73">
        <v>7.5935232453048229E-3</v>
      </c>
      <c r="Q21" s="73">
        <v>7.0915278047323227E-3</v>
      </c>
      <c r="R21" s="73">
        <v>6.5508401021361351E-3</v>
      </c>
      <c r="S21" s="74">
        <v>3.6897533573210239E-3</v>
      </c>
      <c r="T21" s="75">
        <v>4.4573037885129452E-3</v>
      </c>
      <c r="U21" s="76">
        <v>1.2766893953084946E-2</v>
      </c>
      <c r="V21" s="72">
        <v>1.486467570066452E-2</v>
      </c>
      <c r="W21" s="73"/>
      <c r="X21" s="73">
        <v>1.0188664309680462E-2</v>
      </c>
      <c r="Y21" s="73">
        <v>2.1161379292607307E-2</v>
      </c>
      <c r="Z21" s="73">
        <v>1.8677270039916039E-2</v>
      </c>
      <c r="AA21" s="74">
        <v>1.1225647293031216E-2</v>
      </c>
      <c r="AB21" s="77">
        <v>8.9937020093202591E-3</v>
      </c>
      <c r="AC21" s="78"/>
      <c r="AD21" s="110"/>
    </row>
    <row r="22" spans="1:30" ht="12.95" hidden="1" customHeight="1" x14ac:dyDescent="0.2">
      <c r="A22" s="79"/>
      <c r="B22" s="67" t="s">
        <v>78</v>
      </c>
      <c r="C22" s="68"/>
      <c r="D22" s="69"/>
      <c r="E22" s="69"/>
      <c r="F22" s="69"/>
      <c r="G22" s="69"/>
      <c r="H22" s="70"/>
      <c r="I22" s="71"/>
      <c r="J22"/>
      <c r="K22" s="72">
        <v>0.17049514874815941</v>
      </c>
      <c r="L22" s="72">
        <v>7.5907589867711067E-2</v>
      </c>
      <c r="M22" s="72">
        <v>6.3369395211338997E-2</v>
      </c>
      <c r="N22" s="72">
        <v>8.4615383297204971E-2</v>
      </c>
      <c r="O22" s="73">
        <v>4.7118522226810455E-2</v>
      </c>
      <c r="P22" s="73">
        <v>1.825726218521595E-2</v>
      </c>
      <c r="Q22" s="73">
        <v>1.4035087544471025E-2</v>
      </c>
      <c r="R22" s="73">
        <v>1.4831981388852E-2</v>
      </c>
      <c r="S22" s="74">
        <v>2.570938877761364E-2</v>
      </c>
      <c r="T22" s="75">
        <v>2.6001194957643747E-2</v>
      </c>
      <c r="U22" s="76">
        <v>2.6303204707801342E-2</v>
      </c>
      <c r="V22" s="72">
        <v>2.3031105287373066E-2</v>
      </c>
      <c r="W22" s="73"/>
      <c r="X22" s="73">
        <v>1.2966109439730644E-2</v>
      </c>
      <c r="Y22" s="73">
        <v>2.7710301335901022E-2</v>
      </c>
      <c r="Z22" s="73"/>
      <c r="AA22" s="74"/>
      <c r="AB22" s="77"/>
      <c r="AC22" s="78"/>
      <c r="AD22" s="110"/>
    </row>
    <row r="23" spans="1:30" hidden="1" x14ac:dyDescent="0.2">
      <c r="A23" s="79"/>
      <c r="B23" s="112" t="s">
        <v>79</v>
      </c>
      <c r="C23" s="98"/>
      <c r="D23" s="99"/>
      <c r="E23" s="99"/>
      <c r="F23" s="99"/>
      <c r="G23" s="99"/>
      <c r="H23" s="100"/>
      <c r="I23" s="101"/>
      <c r="J23"/>
      <c r="K23" s="102">
        <v>0.21019108593463898</v>
      </c>
      <c r="L23" s="102">
        <v>0.22705313563346863</v>
      </c>
      <c r="M23" s="102">
        <v>0.13765181601047516</v>
      </c>
      <c r="N23" s="102">
        <v>0.13011153042316437</v>
      </c>
      <c r="O23" s="103">
        <v>0.2579365074634552</v>
      </c>
      <c r="P23" s="103">
        <v>0.19075144827365875</v>
      </c>
      <c r="Q23" s="103">
        <v>0.11367673426866531</v>
      </c>
      <c r="R23" s="103">
        <v>7.1813285350799561E-2</v>
      </c>
      <c r="S23" s="104">
        <v>7.0776253938674927E-2</v>
      </c>
      <c r="T23" s="105">
        <v>7.8494623303413391E-2</v>
      </c>
      <c r="U23" s="106">
        <v>5.9474848210811615E-2</v>
      </c>
      <c r="V23" s="102">
        <v>9.0014062821865082E-2</v>
      </c>
      <c r="W23" s="103"/>
      <c r="X23" s="103"/>
      <c r="Y23" s="103"/>
      <c r="Z23" s="103"/>
      <c r="AA23" s="104"/>
      <c r="AB23" s="107"/>
      <c r="AC23" s="108"/>
      <c r="AD23" s="109"/>
    </row>
    <row r="24" spans="1:30" x14ac:dyDescent="0.2">
      <c r="A24" s="81" t="s">
        <v>34</v>
      </c>
      <c r="B24" s="82" t="s">
        <v>45</v>
      </c>
      <c r="C24" s="83">
        <v>3</v>
      </c>
      <c r="D24" s="84">
        <v>5</v>
      </c>
      <c r="E24" s="84">
        <v>10</v>
      </c>
      <c r="F24" s="84">
        <v>7</v>
      </c>
      <c r="G24" s="84">
        <v>5</v>
      </c>
      <c r="H24" s="85">
        <v>4</v>
      </c>
      <c r="I24" s="86">
        <v>34</v>
      </c>
      <c r="J24" s="113"/>
      <c r="K24" s="87">
        <v>7.8772269189357758E-2</v>
      </c>
      <c r="L24" s="87">
        <v>2.0591456443071365E-2</v>
      </c>
      <c r="M24" s="87">
        <v>3.7469502538442612E-2</v>
      </c>
      <c r="N24" s="87">
        <v>8.7902367115020752E-2</v>
      </c>
      <c r="O24" s="88">
        <v>1.6601469367742538E-2</v>
      </c>
      <c r="P24" s="88">
        <v>9.7056487575173378E-3</v>
      </c>
      <c r="Q24" s="88">
        <v>6.3295401632785797E-3</v>
      </c>
      <c r="R24" s="88">
        <v>2.2898707538843155E-3</v>
      </c>
      <c r="S24" s="89">
        <v>2.0810514688491821E-3</v>
      </c>
      <c r="T24" s="90">
        <v>2.8511218260973692E-3</v>
      </c>
      <c r="U24" s="91">
        <v>5.6706531904637814E-3</v>
      </c>
      <c r="V24" s="87">
        <v>6.3711786642670631E-3</v>
      </c>
      <c r="W24" s="88"/>
      <c r="X24" s="88">
        <v>3.7577964831143618E-3</v>
      </c>
      <c r="Y24" s="88">
        <v>4.3398109264671803E-3</v>
      </c>
      <c r="Z24" s="88">
        <v>4.742275457829237E-3</v>
      </c>
      <c r="AA24" s="89">
        <v>1.9554353784769773E-3</v>
      </c>
      <c r="AB24" s="92">
        <v>7.7024148777127266E-4</v>
      </c>
      <c r="AC24" s="93"/>
      <c r="AD24" s="94"/>
    </row>
    <row r="25" spans="1:30" x14ac:dyDescent="0.2">
      <c r="A25" s="79" t="s">
        <v>80</v>
      </c>
      <c r="B25" s="80" t="s">
        <v>46</v>
      </c>
      <c r="C25" s="68">
        <v>94</v>
      </c>
      <c r="D25" s="69">
        <v>139</v>
      </c>
      <c r="E25" s="69">
        <v>141</v>
      </c>
      <c r="F25" s="69">
        <v>92</v>
      </c>
      <c r="G25" s="69">
        <v>89</v>
      </c>
      <c r="H25" s="70">
        <v>73</v>
      </c>
      <c r="I25" s="71">
        <v>628</v>
      </c>
      <c r="J25"/>
      <c r="K25" s="72">
        <v>2.3703703656792641E-2</v>
      </c>
      <c r="L25" s="72">
        <v>9.1008376330137253E-3</v>
      </c>
      <c r="M25" s="72">
        <v>2.3702923208475113E-2</v>
      </c>
      <c r="N25" s="72">
        <v>1.564076729118824E-2</v>
      </c>
      <c r="O25" s="73">
        <v>1.8000518903136253E-2</v>
      </c>
      <c r="P25" s="73">
        <v>1.8872138112783432E-2</v>
      </c>
      <c r="Q25" s="73">
        <v>1.5223146416246891E-2</v>
      </c>
      <c r="R25" s="73">
        <v>1.7089148983359337E-2</v>
      </c>
      <c r="S25" s="74">
        <v>1.1530478484928608E-2</v>
      </c>
      <c r="T25" s="75">
        <v>1.3762902468442917E-2</v>
      </c>
      <c r="U25" s="76">
        <v>2.3699464276432991E-2</v>
      </c>
      <c r="V25" s="72">
        <v>4.31215800344944E-2</v>
      </c>
      <c r="W25" s="73"/>
      <c r="X25" s="73">
        <v>8.2659162580966949E-3</v>
      </c>
      <c r="Y25" s="73">
        <v>7.865510880947113E-3</v>
      </c>
      <c r="Z25" s="73">
        <v>9.6197919920086861E-3</v>
      </c>
      <c r="AA25" s="74">
        <v>1.0454707778990269E-2</v>
      </c>
      <c r="AB25" s="77">
        <v>1.2869453988969326E-2</v>
      </c>
      <c r="AC25" s="78"/>
      <c r="AD25" s="95" t="s">
        <v>81</v>
      </c>
    </row>
    <row r="26" spans="1:30" x14ac:dyDescent="0.2">
      <c r="A26" s="79"/>
      <c r="B26" s="80" t="s">
        <v>47</v>
      </c>
      <c r="C26" s="68">
        <v>1</v>
      </c>
      <c r="D26" s="69"/>
      <c r="E26" s="69"/>
      <c r="F26" s="69"/>
      <c r="G26" s="69"/>
      <c r="H26" s="70"/>
      <c r="I26" s="71">
        <v>1</v>
      </c>
      <c r="J26"/>
      <c r="K26" s="72">
        <v>5.5805966258049011E-3</v>
      </c>
      <c r="L26" s="72">
        <v>6.7907995544373989E-3</v>
      </c>
      <c r="M26" s="72">
        <v>5.7511329650878906E-3</v>
      </c>
      <c r="N26" s="72">
        <v>4.7753802500665188E-3</v>
      </c>
      <c r="O26" s="73">
        <v>4.5797158963978291E-3</v>
      </c>
      <c r="P26" s="73">
        <v>3.2617342658340931E-3</v>
      </c>
      <c r="Q26" s="73">
        <v>2.895427867770195E-3</v>
      </c>
      <c r="R26" s="73">
        <v>1.6163793625310063E-3</v>
      </c>
      <c r="S26" s="74">
        <v>1.7524644499644637E-3</v>
      </c>
      <c r="T26" s="75">
        <v>2.6031981687992811E-3</v>
      </c>
      <c r="U26" s="76">
        <v>3.2002695370465517E-3</v>
      </c>
      <c r="V26" s="72">
        <v>3.8502085953950882E-3</v>
      </c>
      <c r="W26" s="73"/>
      <c r="X26" s="73">
        <v>2.1694495808333158E-3</v>
      </c>
      <c r="Y26" s="73">
        <v>4.9927027430385351E-4</v>
      </c>
      <c r="Z26" s="73">
        <v>1.0943712550215423E-4</v>
      </c>
      <c r="AA26" s="74">
        <v>4.3454120168462396E-4</v>
      </c>
      <c r="AB26" s="77">
        <v>2.2654161512036808E-5</v>
      </c>
      <c r="AC26" s="78"/>
      <c r="AD26" s="110"/>
    </row>
    <row r="27" spans="1:30" x14ac:dyDescent="0.2">
      <c r="A27" s="79"/>
      <c r="B27" s="80" t="s">
        <v>48</v>
      </c>
      <c r="C27" s="68">
        <v>237</v>
      </c>
      <c r="D27" s="69">
        <v>238</v>
      </c>
      <c r="E27" s="69">
        <v>180</v>
      </c>
      <c r="F27" s="69">
        <v>178</v>
      </c>
      <c r="G27" s="69">
        <v>183</v>
      </c>
      <c r="H27" s="70">
        <v>176</v>
      </c>
      <c r="I27" s="71">
        <v>1192</v>
      </c>
      <c r="J27"/>
      <c r="K27" s="72">
        <v>7.7777779661118984E-3</v>
      </c>
      <c r="L27" s="72">
        <v>5.0964690744876862E-3</v>
      </c>
      <c r="M27" s="72">
        <v>1.6065314412117004E-2</v>
      </c>
      <c r="N27" s="72">
        <v>1.337033323943615E-2</v>
      </c>
      <c r="O27" s="73">
        <v>7.5110075995326042E-3</v>
      </c>
      <c r="P27" s="73">
        <v>6.9235065020620823E-3</v>
      </c>
      <c r="Q27" s="73">
        <v>7.1860817261040211E-3</v>
      </c>
      <c r="R27" s="73">
        <v>6.3609606586396694E-3</v>
      </c>
      <c r="S27" s="74">
        <v>6.3801985234022141E-3</v>
      </c>
      <c r="T27" s="75">
        <v>7.5070378370583057E-3</v>
      </c>
      <c r="U27" s="76">
        <v>1.5114828944206238E-2</v>
      </c>
      <c r="V27" s="72">
        <v>1.7529098317027092E-2</v>
      </c>
      <c r="W27" s="73"/>
      <c r="X27" s="73">
        <v>1.8865345045924187E-2</v>
      </c>
      <c r="Y27" s="73">
        <v>1.8628962337970734E-2</v>
      </c>
      <c r="Z27" s="73">
        <v>3.2286103814840317E-2</v>
      </c>
      <c r="AA27" s="74">
        <v>2.6251174509525299E-2</v>
      </c>
      <c r="AB27" s="77">
        <v>3.5576779395341873E-2</v>
      </c>
      <c r="AC27" s="78"/>
      <c r="AD27" s="110"/>
    </row>
    <row r="28" spans="1:30" x14ac:dyDescent="0.2">
      <c r="A28" s="79"/>
      <c r="B28" s="67" t="s">
        <v>82</v>
      </c>
      <c r="C28" s="68">
        <v>1407</v>
      </c>
      <c r="D28" s="69">
        <v>1699</v>
      </c>
      <c r="E28" s="69">
        <v>1767</v>
      </c>
      <c r="F28" s="69">
        <v>1357</v>
      </c>
      <c r="G28" s="69">
        <v>1186</v>
      </c>
      <c r="H28" s="70">
        <v>963</v>
      </c>
      <c r="I28" s="71">
        <v>8379</v>
      </c>
      <c r="J28"/>
      <c r="K28" s="72">
        <v>0.13555555418133736</v>
      </c>
      <c r="L28" s="72">
        <v>0.11649071518331766</v>
      </c>
      <c r="M28" s="72">
        <v>0.12193837389349937</v>
      </c>
      <c r="N28" s="72">
        <v>0.13319879211485386</v>
      </c>
      <c r="O28" s="73">
        <v>0.13066562917083502</v>
      </c>
      <c r="P28" s="73">
        <v>0.1613623658195138</v>
      </c>
      <c r="Q28" s="73">
        <v>0.14173600543290377</v>
      </c>
      <c r="R28" s="73">
        <v>0.13158644363284111</v>
      </c>
      <c r="S28" s="74">
        <v>0.13882696395739913</v>
      </c>
      <c r="T28" s="75">
        <v>0.16140131093561649</v>
      </c>
      <c r="U28" s="76">
        <v>0.18064421415328979</v>
      </c>
      <c r="V28" s="72">
        <v>0.22521385736763477</v>
      </c>
      <c r="W28" s="73"/>
      <c r="X28" s="73">
        <v>0.25898837251588702</v>
      </c>
      <c r="Y28" s="73">
        <v>0.29638811806216836</v>
      </c>
      <c r="Z28" s="73">
        <v>0.27735005458816886</v>
      </c>
      <c r="AA28" s="74">
        <v>0.27818364184349775</v>
      </c>
      <c r="AB28" s="77">
        <v>0.25008207932114601</v>
      </c>
      <c r="AC28" s="78"/>
      <c r="AD28" s="95"/>
    </row>
    <row r="29" spans="1:30" hidden="1" x14ac:dyDescent="0.2">
      <c r="A29" s="114"/>
      <c r="B29" s="115" t="s">
        <v>83</v>
      </c>
      <c r="C29" s="116"/>
      <c r="D29" s="117"/>
      <c r="E29" s="117"/>
      <c r="F29" s="117"/>
      <c r="G29" s="117"/>
      <c r="H29" s="118"/>
      <c r="I29" s="119"/>
      <c r="J29"/>
      <c r="K29" s="120">
        <v>5.1046451553702354E-3</v>
      </c>
      <c r="L29" s="120">
        <v>6.6006602719426155E-3</v>
      </c>
      <c r="M29" s="120">
        <v>5.1519833505153656E-3</v>
      </c>
      <c r="N29" s="120">
        <v>1.0650887154042721E-2</v>
      </c>
      <c r="O29" s="121">
        <v>9.786154143512249E-3</v>
      </c>
      <c r="P29" s="121">
        <v>5.2558784373104572E-3</v>
      </c>
      <c r="Q29" s="121">
        <v>1.8713449826464057E-3</v>
      </c>
      <c r="R29" s="121">
        <v>2.3174970410764217E-3</v>
      </c>
      <c r="S29" s="122">
        <v>4.5705582015216351E-3</v>
      </c>
      <c r="T29" s="123">
        <v>1.7931859474629164E-3</v>
      </c>
      <c r="U29" s="124">
        <v>5.7388809509575367E-3</v>
      </c>
      <c r="V29" s="120">
        <v>3.7061548791825771E-3</v>
      </c>
      <c r="W29" s="121"/>
      <c r="X29" s="121">
        <v>4.0239649824798107E-3</v>
      </c>
      <c r="Y29" s="121">
        <v>4.4084568507969379E-3</v>
      </c>
      <c r="Z29" s="121">
        <v>3.9798356592655182E-3</v>
      </c>
      <c r="AA29" s="122">
        <v>2.3713540285825729E-3</v>
      </c>
      <c r="AB29" s="125"/>
      <c r="AC29" s="126"/>
      <c r="AD29" s="127"/>
    </row>
    <row r="30" spans="1:30" x14ac:dyDescent="0.2">
      <c r="A30" s="81" t="s">
        <v>34</v>
      </c>
      <c r="B30" s="82" t="s">
        <v>40</v>
      </c>
      <c r="C30" s="83">
        <v>66</v>
      </c>
      <c r="D30" s="84">
        <v>58</v>
      </c>
      <c r="E30" s="84">
        <v>38</v>
      </c>
      <c r="F30" s="84">
        <v>28</v>
      </c>
      <c r="G30" s="84">
        <v>34</v>
      </c>
      <c r="H30" s="85">
        <v>18</v>
      </c>
      <c r="I30" s="86">
        <v>242</v>
      </c>
      <c r="J30"/>
      <c r="K30" s="87">
        <v>0.63057327270507813</v>
      </c>
      <c r="L30" s="87">
        <v>0.54589372873306274</v>
      </c>
      <c r="M30" s="87">
        <v>0.48582994937896729</v>
      </c>
      <c r="N30" s="87">
        <v>0.50185871124267578</v>
      </c>
      <c r="O30" s="88">
        <v>0.591269850730896</v>
      </c>
      <c r="P30" s="88">
        <v>0.52986514568328857</v>
      </c>
      <c r="Q30" s="88">
        <v>0.50799292325973511</v>
      </c>
      <c r="R30" s="88">
        <v>0.37522441148757935</v>
      </c>
      <c r="S30" s="89">
        <v>0.35045662522315979</v>
      </c>
      <c r="T30" s="90">
        <v>0.34301075339317322</v>
      </c>
      <c r="U30" s="91">
        <v>0.28883263468742371</v>
      </c>
      <c r="V30" s="87">
        <v>0.30042195320129395</v>
      </c>
      <c r="W30" s="88"/>
      <c r="X30" s="88">
        <v>6.2239877879619598E-2</v>
      </c>
      <c r="Y30" s="88">
        <v>5.1548145711421967E-2</v>
      </c>
      <c r="Z30" s="88">
        <v>4.3405927717685699E-2</v>
      </c>
      <c r="AA30" s="89">
        <v>4.1765168309211731E-2</v>
      </c>
      <c r="AB30" s="92">
        <v>4.2404066771268845E-2</v>
      </c>
      <c r="AC30" s="93"/>
      <c r="AD30" s="94"/>
    </row>
    <row r="31" spans="1:30" x14ac:dyDescent="0.2">
      <c r="A31" s="79" t="s">
        <v>84</v>
      </c>
      <c r="B31" s="67" t="s">
        <v>85</v>
      </c>
      <c r="C31" s="68">
        <v>22</v>
      </c>
      <c r="D31" s="69">
        <v>20</v>
      </c>
      <c r="E31" s="69">
        <v>16</v>
      </c>
      <c r="F31" s="69">
        <v>13</v>
      </c>
      <c r="G31" s="69">
        <v>18</v>
      </c>
      <c r="H31" s="70">
        <v>4</v>
      </c>
      <c r="I31" s="71">
        <v>93</v>
      </c>
      <c r="J31"/>
      <c r="K31" s="72">
        <v>9.5541402697563171E-2</v>
      </c>
      <c r="L31" s="72">
        <v>0.1111111119389534</v>
      </c>
      <c r="M31" s="72">
        <v>9.3117408454418182E-2</v>
      </c>
      <c r="N31" s="72">
        <v>0.10408922284841537</v>
      </c>
      <c r="O31" s="73">
        <v>0.1984127014875412</v>
      </c>
      <c r="P31" s="73">
        <v>0.14450867474079132</v>
      </c>
      <c r="Q31" s="73">
        <v>0.12433392554521561</v>
      </c>
      <c r="R31" s="73">
        <v>6.4631953835487366E-2</v>
      </c>
      <c r="S31" s="74">
        <v>4.5662101358175278E-2</v>
      </c>
      <c r="T31" s="75">
        <v>7.4193544685840607E-2</v>
      </c>
      <c r="U31" s="76">
        <v>4.6504270285367966E-2</v>
      </c>
      <c r="V31" s="72">
        <v>5.1758088171482086E-2</v>
      </c>
      <c r="W31" s="73"/>
      <c r="X31" s="73">
        <v>2.4593265727162361E-2</v>
      </c>
      <c r="Y31" s="73">
        <v>8.1660430878400803E-3</v>
      </c>
      <c r="Z31" s="73">
        <v>7.4107684195041656E-3</v>
      </c>
      <c r="AA31" s="74">
        <v>1.6233254224061966E-2</v>
      </c>
      <c r="AB31" s="77">
        <v>1.6295777633786201E-2</v>
      </c>
      <c r="AC31" s="78"/>
      <c r="AD31" s="110"/>
    </row>
    <row r="32" spans="1:30" x14ac:dyDescent="0.2">
      <c r="A32" s="79"/>
      <c r="B32" s="112" t="s">
        <v>86</v>
      </c>
      <c r="C32" s="98">
        <v>87</v>
      </c>
      <c r="D32" s="99">
        <v>74</v>
      </c>
      <c r="E32" s="99">
        <v>30</v>
      </c>
      <c r="F32" s="99">
        <v>55</v>
      </c>
      <c r="G32" s="99">
        <v>51</v>
      </c>
      <c r="H32" s="100">
        <v>19</v>
      </c>
      <c r="I32" s="101">
        <v>316</v>
      </c>
      <c r="J32"/>
      <c r="K32" s="102">
        <v>0.25724637508392334</v>
      </c>
      <c r="L32" s="102">
        <v>0.25724637508392334</v>
      </c>
      <c r="M32" s="102">
        <v>0.24392712116241455</v>
      </c>
      <c r="N32" s="102">
        <v>0.24442379176616669</v>
      </c>
      <c r="O32" s="103">
        <v>0.3730158805847168</v>
      </c>
      <c r="P32" s="103">
        <v>0.29913294315338135</v>
      </c>
      <c r="Q32" s="103">
        <v>0.27797514200210571</v>
      </c>
      <c r="R32" s="103">
        <v>0.19344703853130341</v>
      </c>
      <c r="S32" s="104">
        <v>0.12985159456729889</v>
      </c>
      <c r="T32" s="105">
        <v>0.13978494703769684</v>
      </c>
      <c r="U32" s="106">
        <v>0.10661183297634125</v>
      </c>
      <c r="V32" s="102">
        <v>0.11434599012136459</v>
      </c>
      <c r="W32" s="103"/>
      <c r="X32" s="103">
        <v>2.9701096937060356E-2</v>
      </c>
      <c r="Y32" s="103">
        <v>1.480095274746418E-2</v>
      </c>
      <c r="Z32" s="103">
        <v>1.4330006204545498E-2</v>
      </c>
      <c r="AA32" s="104">
        <v>1.6154453158378601E-2</v>
      </c>
      <c r="AB32" s="107">
        <v>1.3842649757862091E-2</v>
      </c>
      <c r="AC32" s="108"/>
      <c r="AD32" s="109"/>
    </row>
    <row r="33" spans="1:31" s="12" customFormat="1" ht="15" x14ac:dyDescent="0.2">
      <c r="A33" s="128" t="s">
        <v>87</v>
      </c>
      <c r="B33" s="129"/>
      <c r="C33" s="130">
        <v>4896</v>
      </c>
      <c r="D33" s="131">
        <v>5336</v>
      </c>
      <c r="E33" s="131">
        <v>5179</v>
      </c>
      <c r="F33" s="131">
        <v>4018</v>
      </c>
      <c r="G33" s="131">
        <v>3659</v>
      </c>
      <c r="H33" s="132">
        <v>2842</v>
      </c>
      <c r="I33" s="133">
        <v>25930</v>
      </c>
      <c r="J33" s="134"/>
      <c r="K33" s="135"/>
      <c r="L33" s="135"/>
      <c r="M33" s="135"/>
      <c r="N33" s="135"/>
      <c r="O33" s="135"/>
      <c r="P33" s="131"/>
      <c r="Q33" s="131"/>
      <c r="R33" s="131"/>
      <c r="S33" s="136"/>
      <c r="T33" s="137"/>
      <c r="U33" s="138"/>
      <c r="V33" s="135"/>
      <c r="W33" s="135"/>
      <c r="X33" s="131"/>
      <c r="Y33" s="131"/>
      <c r="Z33" s="131"/>
      <c r="AA33" s="136"/>
      <c r="AB33" s="133"/>
      <c r="AC33" s="139"/>
      <c r="AD33" s="140"/>
      <c r="AE33" s="1"/>
    </row>
    <row r="34" spans="1:31" x14ac:dyDescent="0.2">
      <c r="A34" s="81" t="s">
        <v>32</v>
      </c>
      <c r="B34" s="141" t="s">
        <v>35</v>
      </c>
      <c r="C34" s="83"/>
      <c r="D34" s="84"/>
      <c r="E34" s="84"/>
      <c r="F34" s="84"/>
      <c r="G34" s="84"/>
      <c r="H34" s="85"/>
      <c r="I34" s="142"/>
      <c r="J34"/>
      <c r="K34" s="87">
        <v>0.19516666233539581</v>
      </c>
      <c r="L34" s="87">
        <v>0.29019999504089355</v>
      </c>
      <c r="M34" s="87">
        <v>0.51749134063720703</v>
      </c>
      <c r="N34" s="87">
        <v>0.48732510209083557</v>
      </c>
      <c r="O34" s="88">
        <v>0.71541601419448853</v>
      </c>
      <c r="P34" s="88">
        <v>0.49599212408065796</v>
      </c>
      <c r="Q34" s="88">
        <v>0.29701200127601624</v>
      </c>
      <c r="R34" s="88">
        <v>0.14610305428504944</v>
      </c>
      <c r="S34" s="89">
        <v>0.10250712186098099</v>
      </c>
      <c r="T34" s="90">
        <v>0.1043233647942543</v>
      </c>
      <c r="U34" s="91">
        <v>0.17865858972072601</v>
      </c>
      <c r="V34" s="87">
        <v>0.22934302687644958</v>
      </c>
      <c r="W34" s="143"/>
      <c r="X34" s="88">
        <v>0.12292114645242691</v>
      </c>
      <c r="Y34" s="88">
        <v>0.10621141642332077</v>
      </c>
      <c r="Z34" s="88">
        <v>0.19766488671302795</v>
      </c>
      <c r="AA34" s="89">
        <v>0.11261261254549026</v>
      </c>
      <c r="AB34" s="144">
        <v>2.0895522087812424E-2</v>
      </c>
      <c r="AC34" s="93"/>
      <c r="AD34" s="94"/>
    </row>
    <row r="35" spans="1:31" x14ac:dyDescent="0.2">
      <c r="A35" s="114"/>
      <c r="B35" s="145" t="s">
        <v>88</v>
      </c>
      <c r="C35" s="116"/>
      <c r="D35" s="117"/>
      <c r="E35" s="117"/>
      <c r="F35" s="117"/>
      <c r="G35" s="117"/>
      <c r="H35" s="118"/>
      <c r="I35" s="146"/>
      <c r="J35"/>
      <c r="K35" s="120">
        <v>0.12254876643419266</v>
      </c>
      <c r="L35" s="120">
        <v>0.15933489799499512</v>
      </c>
      <c r="M35" s="120">
        <v>0.16513137519359589</v>
      </c>
      <c r="N35" s="120">
        <v>9.0396642684936523E-2</v>
      </c>
      <c r="O35" s="121">
        <v>7.4446238577365875E-2</v>
      </c>
      <c r="P35" s="121">
        <v>0.14567714929580688</v>
      </c>
      <c r="Q35" s="121">
        <v>7.1092136204242706E-2</v>
      </c>
      <c r="R35" s="121">
        <v>6.2876395881175995E-2</v>
      </c>
      <c r="S35" s="122">
        <v>7.9894006252288818E-2</v>
      </c>
      <c r="T35" s="123">
        <v>5.7478822767734528E-2</v>
      </c>
      <c r="U35" s="124">
        <v>6.5995566546916962E-2</v>
      </c>
      <c r="V35" s="120">
        <v>7.9778596758842468E-2</v>
      </c>
      <c r="W35" s="147"/>
      <c r="X35" s="121">
        <v>3.8602154701948166E-2</v>
      </c>
      <c r="Y35" s="121">
        <v>6.5198428928852081E-2</v>
      </c>
      <c r="Z35" s="121">
        <v>8.2455925643444061E-2</v>
      </c>
      <c r="AA35" s="122">
        <v>0.10207424312829971</v>
      </c>
      <c r="AB35" s="148">
        <v>3.5320017486810684E-2</v>
      </c>
      <c r="AC35" s="126"/>
      <c r="AD35" s="110"/>
    </row>
    <row r="36" spans="1:31" x14ac:dyDescent="0.2">
      <c r="A36" s="79"/>
      <c r="B36" s="141" t="s">
        <v>36</v>
      </c>
      <c r="C36" s="83"/>
      <c r="D36" s="84"/>
      <c r="E36" s="149"/>
      <c r="F36" s="149"/>
      <c r="G36" s="149"/>
      <c r="H36" s="150"/>
      <c r="I36" s="151"/>
      <c r="J36"/>
      <c r="K36" s="152">
        <v>7.9907691106200218E-3</v>
      </c>
      <c r="L36" s="152">
        <v>2.1941045299172401E-2</v>
      </c>
      <c r="M36" s="152">
        <v>4.0538948029279709E-2</v>
      </c>
      <c r="N36" s="152">
        <v>5.5890519171953201E-2</v>
      </c>
      <c r="O36" s="152">
        <v>5.8652389794588089E-2</v>
      </c>
      <c r="P36" s="152">
        <v>4.375743493437767E-2</v>
      </c>
      <c r="Q36" s="152">
        <v>4.3568100780248642E-2</v>
      </c>
      <c r="R36" s="152">
        <v>5.0725191831588745E-2</v>
      </c>
      <c r="S36" s="152">
        <v>5.1751434803009033E-2</v>
      </c>
      <c r="T36" s="153">
        <v>5.9124648571014404E-2</v>
      </c>
      <c r="U36" s="152">
        <v>5.6626312434673309E-2</v>
      </c>
      <c r="V36" s="152">
        <v>6.5326005220413208E-2</v>
      </c>
      <c r="W36" s="154"/>
      <c r="X36" s="152">
        <v>3.1959787011146545E-2</v>
      </c>
      <c r="Y36" s="152">
        <v>8.4352269768714905E-3</v>
      </c>
      <c r="Z36" s="152">
        <v>9.7748041152954102E-3</v>
      </c>
      <c r="AA36" s="152">
        <v>2.270958386361599E-2</v>
      </c>
      <c r="AB36" s="155">
        <v>9.6354009583592415E-3</v>
      </c>
      <c r="AC36" s="156"/>
      <c r="AD36" s="110"/>
    </row>
    <row r="37" spans="1:31" x14ac:dyDescent="0.2">
      <c r="A37" s="79" t="s">
        <v>33</v>
      </c>
      <c r="B37" s="67" t="s">
        <v>37</v>
      </c>
      <c r="C37" s="157"/>
      <c r="D37" s="158"/>
      <c r="E37" s="159"/>
      <c r="F37" s="159"/>
      <c r="G37" s="159"/>
      <c r="H37" s="160"/>
      <c r="I37" s="161"/>
      <c r="J37"/>
      <c r="K37" s="162">
        <v>0.16198170185089111</v>
      </c>
      <c r="L37" s="162">
        <v>0.16498079895973206</v>
      </c>
      <c r="M37" s="162">
        <v>0.18413785099983215</v>
      </c>
      <c r="N37" s="162">
        <v>0.21929155290126801</v>
      </c>
      <c r="O37" s="162">
        <v>0.27404394745826721</v>
      </c>
      <c r="P37" s="162">
        <v>0.17712551355361938</v>
      </c>
      <c r="Q37" s="162">
        <v>0.20582784712314606</v>
      </c>
      <c r="R37" s="162">
        <v>0.18870541453361511</v>
      </c>
      <c r="S37" s="162">
        <v>0.17984654009342194</v>
      </c>
      <c r="T37" s="163">
        <v>0.18522338569164276</v>
      </c>
      <c r="U37" s="162">
        <v>0.18738240003585815</v>
      </c>
      <c r="V37" s="162">
        <v>0.18793551623821259</v>
      </c>
      <c r="W37" s="164"/>
      <c r="X37" s="162">
        <v>0.16281963884830475</v>
      </c>
      <c r="Y37" s="162">
        <v>0.11057380586862564</v>
      </c>
      <c r="Z37" s="162">
        <v>8.6712472140789032E-2</v>
      </c>
      <c r="AA37" s="162">
        <v>0.13898755609989166</v>
      </c>
      <c r="AB37" s="165">
        <v>0.15797090530395508</v>
      </c>
      <c r="AC37" s="166"/>
      <c r="AD37" s="167"/>
    </row>
    <row r="38" spans="1:31" x14ac:dyDescent="0.2">
      <c r="A38" s="79"/>
      <c r="B38" s="67" t="s">
        <v>38</v>
      </c>
      <c r="C38" s="168"/>
      <c r="D38" s="159"/>
      <c r="E38" s="159"/>
      <c r="F38" s="159"/>
      <c r="G38" s="159"/>
      <c r="H38" s="160"/>
      <c r="I38" s="161"/>
      <c r="J38"/>
      <c r="K38" s="162">
        <v>9.1425217688083649E-2</v>
      </c>
      <c r="L38" s="162">
        <v>8.2768596708774567E-2</v>
      </c>
      <c r="M38" s="162">
        <v>8.3363860845565796E-2</v>
      </c>
      <c r="N38" s="162">
        <v>5.3622536361217499E-2</v>
      </c>
      <c r="O38" s="162">
        <v>7.3098339140415192E-2</v>
      </c>
      <c r="P38" s="162">
        <v>5.6745342910289764E-2</v>
      </c>
      <c r="Q38" s="162">
        <v>7.7565215528011322E-2</v>
      </c>
      <c r="R38" s="162">
        <v>6.6434785723686218E-2</v>
      </c>
      <c r="S38" s="162">
        <v>4.6666666865348816E-2</v>
      </c>
      <c r="T38" s="163">
        <v>3.0666666105389595E-2</v>
      </c>
      <c r="U38" s="162">
        <v>0.40961539745330811</v>
      </c>
      <c r="V38" s="162">
        <v>0.28333333134651184</v>
      </c>
      <c r="W38" s="164"/>
      <c r="X38" s="162">
        <v>7.2043009102344513E-2</v>
      </c>
      <c r="Y38" s="162">
        <v>0.30513888597488403</v>
      </c>
      <c r="Z38" s="162">
        <v>0.51176470518112183</v>
      </c>
      <c r="AA38" s="162">
        <v>0.48460960388183594</v>
      </c>
      <c r="AB38" s="165">
        <v>0.6395798921585083</v>
      </c>
      <c r="AC38" s="166"/>
      <c r="AD38" s="110"/>
    </row>
    <row r="39" spans="1:31" x14ac:dyDescent="0.2">
      <c r="A39" s="79"/>
      <c r="B39" s="145" t="s">
        <v>39</v>
      </c>
      <c r="C39" s="169"/>
      <c r="D39" s="170"/>
      <c r="E39" s="170"/>
      <c r="F39" s="170"/>
      <c r="G39" s="170"/>
      <c r="H39" s="171"/>
      <c r="I39" s="172"/>
      <c r="J39"/>
      <c r="K39" s="173">
        <v>0.2221064567565918</v>
      </c>
      <c r="L39" s="173">
        <v>0.27555897831916809</v>
      </c>
      <c r="M39" s="173">
        <v>0.23954236507415771</v>
      </c>
      <c r="N39" s="173">
        <v>0.21413397789001465</v>
      </c>
      <c r="O39" s="173">
        <v>0.22650657594203949</v>
      </c>
      <c r="P39" s="173">
        <v>0.21423356235027313</v>
      </c>
      <c r="Q39" s="173">
        <v>0.15401925146579742</v>
      </c>
      <c r="R39" s="173">
        <v>0.15500006079673767</v>
      </c>
      <c r="S39" s="173">
        <v>0.14909140765666962</v>
      </c>
      <c r="T39" s="174">
        <v>0.11942221969366074</v>
      </c>
      <c r="U39" s="173">
        <v>0.12889114022254944</v>
      </c>
      <c r="V39" s="173">
        <v>0.10788591951131821</v>
      </c>
      <c r="W39" s="175"/>
      <c r="X39" s="173">
        <v>7.8464314341545105E-2</v>
      </c>
      <c r="Y39" s="173">
        <v>7.0116184651851654E-2</v>
      </c>
      <c r="Z39" s="173">
        <v>6.8795748054981232E-2</v>
      </c>
      <c r="AA39" s="173">
        <v>7.835860550403595E-2</v>
      </c>
      <c r="AB39" s="176">
        <v>7.3704101145267487E-2</v>
      </c>
      <c r="AC39" s="177"/>
      <c r="AD39" s="110"/>
    </row>
    <row r="40" spans="1:31" s="12" customFormat="1" ht="19.5" customHeight="1" thickBot="1" x14ac:dyDescent="0.25">
      <c r="A40" s="379" t="s">
        <v>89</v>
      </c>
      <c r="B40" s="380"/>
      <c r="C40" s="380"/>
      <c r="D40" s="380"/>
      <c r="E40" s="380"/>
      <c r="F40" s="380"/>
      <c r="G40" s="380"/>
      <c r="H40" s="380"/>
      <c r="I40" s="381"/>
      <c r="J40" s="178"/>
      <c r="K40" s="179">
        <v>4.7264174474758809</v>
      </c>
      <c r="L40" s="179">
        <v>4.2606608662884735</v>
      </c>
      <c r="M40" s="179">
        <v>4.2654073406929545</v>
      </c>
      <c r="N40" s="179">
        <v>4.667301722789535</v>
      </c>
      <c r="O40" s="179">
        <v>5.0811163777767812</v>
      </c>
      <c r="P40" s="179">
        <v>4.4113965128013772</v>
      </c>
      <c r="Q40" s="179">
        <v>3.9568723350406314</v>
      </c>
      <c r="R40" s="179">
        <v>3.38337764101004</v>
      </c>
      <c r="S40" s="179">
        <v>3.30868763620688</v>
      </c>
      <c r="T40" s="179">
        <v>3.1834924895250705</v>
      </c>
      <c r="U40" s="179">
        <v>3.3418021202087402</v>
      </c>
      <c r="V40" s="179">
        <v>3.2627098560333252</v>
      </c>
      <c r="W40" s="179"/>
      <c r="X40" s="179">
        <v>2.2159876823425293</v>
      </c>
      <c r="Y40" s="179">
        <v>2.2755734920501709</v>
      </c>
      <c r="Z40" s="179">
        <v>2.0894484519958496</v>
      </c>
      <c r="AA40" s="179">
        <v>2.5233104228973389</v>
      </c>
      <c r="AB40" s="179">
        <v>2.1285767555236816</v>
      </c>
      <c r="AC40" s="180"/>
      <c r="AD40" s="181"/>
    </row>
    <row r="41" spans="1:31" ht="15" thickTop="1" x14ac:dyDescent="0.2"/>
  </sheetData>
  <mergeCells count="6">
    <mergeCell ref="A40:I40"/>
    <mergeCell ref="B1:C1"/>
    <mergeCell ref="E1:AC1"/>
    <mergeCell ref="K9:AC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8" orientation="landscape" r:id="rId1"/>
  <headerFooter alignWithMargins="0">
    <oddHeader>&amp;L&amp;D&amp;Cעמוד 11&amp;R&amp;F&amp;A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0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130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131</v>
      </c>
    </row>
    <row r="3" spans="1:33" s="3" customFormat="1" ht="12.75" x14ac:dyDescent="0.2">
      <c r="A3" s="5"/>
      <c r="B3" s="16" t="s">
        <v>59</v>
      </c>
      <c r="C3" s="17">
        <v>1249</v>
      </c>
      <c r="D3" s="18">
        <v>946</v>
      </c>
      <c r="E3" s="18">
        <v>1120</v>
      </c>
      <c r="F3" s="18">
        <v>970</v>
      </c>
      <c r="G3" s="18">
        <v>596</v>
      </c>
      <c r="H3" s="19">
        <v>545</v>
      </c>
      <c r="I3" s="20">
        <v>5426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5405</v>
      </c>
      <c r="D4" s="18">
        <v>4398</v>
      </c>
      <c r="E4" s="18">
        <v>8172</v>
      </c>
      <c r="F4" s="18">
        <v>2863</v>
      </c>
      <c r="G4" s="18">
        <v>3119</v>
      </c>
      <c r="H4" s="19">
        <v>2975</v>
      </c>
      <c r="I4" s="20">
        <v>26932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255</v>
      </c>
      <c r="D5" s="18">
        <v>208</v>
      </c>
      <c r="E5" s="18">
        <v>520</v>
      </c>
      <c r="F5" s="18">
        <v>118</v>
      </c>
      <c r="G5" s="18">
        <v>234</v>
      </c>
      <c r="H5" s="19">
        <v>248</v>
      </c>
      <c r="I5" s="20">
        <v>1583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135</v>
      </c>
      <c r="D6" s="26">
        <v>96</v>
      </c>
      <c r="E6" s="26">
        <v>175</v>
      </c>
      <c r="F6" s="26">
        <v>71</v>
      </c>
      <c r="G6" s="26">
        <v>77</v>
      </c>
      <c r="H6" s="27">
        <v>66</v>
      </c>
      <c r="I6" s="28">
        <v>620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3.7270814547640516E-2</v>
      </c>
      <c r="D7" s="32">
        <f t="shared" si="0"/>
        <v>3.5741017964071857E-2</v>
      </c>
      <c r="E7" s="32">
        <f t="shared" si="0"/>
        <v>3.4653465346534656E-2</v>
      </c>
      <c r="F7" s="32">
        <f t="shared" si="0"/>
        <v>4.4612575006522305E-2</v>
      </c>
      <c r="G7" s="32">
        <f t="shared" si="0"/>
        <v>2.5572005383580079E-2</v>
      </c>
      <c r="H7" s="32">
        <f t="shared" si="0"/>
        <v>3.6647727272727269E-2</v>
      </c>
      <c r="I7" s="32">
        <f t="shared" si="0"/>
        <v>3.5725322949502439E-2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0.1138032297603786</v>
      </c>
      <c r="N7" s="32">
        <f t="shared" si="1"/>
        <v>0.162828947766684</v>
      </c>
      <c r="O7" s="32">
        <f t="shared" si="1"/>
        <v>0.14328808733262122</v>
      </c>
      <c r="P7" s="32">
        <f t="shared" si="1"/>
        <v>0.11714429606217891</v>
      </c>
      <c r="Q7" s="32">
        <f t="shared" si="1"/>
        <v>0.11409844737499952</v>
      </c>
      <c r="R7" s="32">
        <f t="shared" si="1"/>
        <v>0.10267972061410546</v>
      </c>
      <c r="S7" s="32">
        <f t="shared" si="1"/>
        <v>7.5749229523353279E-2</v>
      </c>
      <c r="T7" s="32">
        <f t="shared" si="1"/>
        <v>8.8589258084539324E-2</v>
      </c>
      <c r="U7" s="32">
        <f t="shared" si="1"/>
        <v>9.3189453065861017E-2</v>
      </c>
      <c r="V7" s="32">
        <f t="shared" si="1"/>
        <v>7.999287368147634E-2</v>
      </c>
      <c r="W7" s="32">
        <f t="shared" si="1"/>
        <v>0</v>
      </c>
      <c r="X7" s="32">
        <f t="shared" si="1"/>
        <v>2.7088241884484887E-2</v>
      </c>
      <c r="Y7" s="32">
        <f t="shared" si="1"/>
        <v>3.2790395431220531E-2</v>
      </c>
      <c r="Z7" s="32">
        <f t="shared" si="1"/>
        <v>2.1233177511021495E-2</v>
      </c>
      <c r="AA7" s="32">
        <f t="shared" si="1"/>
        <v>5.4316675290465355E-2</v>
      </c>
      <c r="AB7" s="32">
        <f t="shared" si="1"/>
        <v>3.5725322784855962E-2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38</v>
      </c>
      <c r="D11" s="56">
        <v>37</v>
      </c>
      <c r="E11" s="56">
        <v>35</v>
      </c>
      <c r="F11" s="56">
        <v>15</v>
      </c>
      <c r="G11" s="56">
        <v>12</v>
      </c>
      <c r="H11" s="57">
        <v>8</v>
      </c>
      <c r="I11" s="199">
        <v>145</v>
      </c>
      <c r="J11" s="200"/>
      <c r="K11" s="59"/>
      <c r="L11" s="59"/>
      <c r="M11" s="59">
        <v>1.9823787733912468E-2</v>
      </c>
      <c r="N11" s="59">
        <v>6.0855261981487274E-2</v>
      </c>
      <c r="O11" s="60">
        <v>3.1925592571496964E-2</v>
      </c>
      <c r="P11" s="60">
        <v>1.9607843831181526E-2</v>
      </c>
      <c r="Q11" s="60">
        <v>2.7153557166457176E-2</v>
      </c>
      <c r="R11" s="60">
        <v>1.9453749060630798E-2</v>
      </c>
      <c r="S11" s="61">
        <v>1.8289996311068535E-2</v>
      </c>
      <c r="T11" s="201">
        <v>3.2705593854188919E-2</v>
      </c>
      <c r="U11" s="202">
        <v>2.517581544816494E-2</v>
      </c>
      <c r="V11" s="59">
        <v>2.3363340646028519E-2</v>
      </c>
      <c r="W11" s="60"/>
      <c r="X11" s="60">
        <v>8.29269178211689E-3</v>
      </c>
      <c r="Y11" s="60">
        <v>4.8882309347391129E-3</v>
      </c>
      <c r="Z11" s="60">
        <v>3.6062977742403746E-3</v>
      </c>
      <c r="AA11" s="61">
        <v>7.0545542985200882E-3</v>
      </c>
      <c r="AB11" s="203">
        <v>4.481117706745863E-3</v>
      </c>
      <c r="AC11" s="204">
        <v>2.0002417732030153E-3</v>
      </c>
      <c r="AD11" s="205" t="s">
        <v>132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104</v>
      </c>
      <c r="D12" s="69">
        <v>77</v>
      </c>
      <c r="E12" s="69">
        <v>140</v>
      </c>
      <c r="F12" s="69">
        <v>73</v>
      </c>
      <c r="G12" s="69">
        <v>42</v>
      </c>
      <c r="H12" s="70">
        <v>56</v>
      </c>
      <c r="I12" s="208">
        <v>492</v>
      </c>
      <c r="J12" s="209"/>
      <c r="K12" s="72"/>
      <c r="L12" s="72"/>
      <c r="M12" s="72">
        <v>4.8458149190992117E-2</v>
      </c>
      <c r="N12" s="72">
        <v>4.2763158096931875E-2</v>
      </c>
      <c r="O12" s="73">
        <v>5.5429864907637239E-2</v>
      </c>
      <c r="P12" s="73">
        <v>5.3418804076500237E-2</v>
      </c>
      <c r="Q12" s="73">
        <v>5.3370785899460316E-2</v>
      </c>
      <c r="R12" s="73">
        <v>4.7410460654646158E-2</v>
      </c>
      <c r="S12" s="74">
        <v>3.0740413698367774E-2</v>
      </c>
      <c r="T12" s="210">
        <v>2.7579674089793116E-2</v>
      </c>
      <c r="U12" s="211">
        <v>3.2853427634108812E-2</v>
      </c>
      <c r="V12" s="72">
        <v>2.8502523986389861E-2</v>
      </c>
      <c r="W12" s="73"/>
      <c r="X12" s="73">
        <v>1.1544011300429702E-2</v>
      </c>
      <c r="Y12" s="212">
        <v>1.5842149965465069E-2</v>
      </c>
      <c r="Z12" s="73">
        <v>9.956900030374527E-3</v>
      </c>
      <c r="AA12" s="74">
        <v>2.0027471706271172E-2</v>
      </c>
      <c r="AB12" s="213">
        <v>1.5204895054921508E-2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106</v>
      </c>
      <c r="D13" s="117">
        <v>77</v>
      </c>
      <c r="E13" s="117">
        <v>147</v>
      </c>
      <c r="F13" s="117">
        <v>83</v>
      </c>
      <c r="G13" s="117">
        <v>41</v>
      </c>
      <c r="H13" s="118">
        <v>65</v>
      </c>
      <c r="I13" s="218">
        <v>519</v>
      </c>
      <c r="J13" s="219"/>
      <c r="K13" s="120"/>
      <c r="L13" s="120"/>
      <c r="M13" s="120">
        <v>4.5521292835474014E-2</v>
      </c>
      <c r="N13" s="120">
        <v>5.9210527688264847E-2</v>
      </c>
      <c r="O13" s="121">
        <v>5.5932629853487015E-2</v>
      </c>
      <c r="P13" s="121">
        <v>4.4117648154497147E-2</v>
      </c>
      <c r="Q13" s="121">
        <v>3.3574104309082031E-2</v>
      </c>
      <c r="R13" s="121">
        <v>3.5815510898828506E-2</v>
      </c>
      <c r="S13" s="122">
        <v>2.6718819513916969E-2</v>
      </c>
      <c r="T13" s="220">
        <v>2.8303990140557289E-2</v>
      </c>
      <c r="U13" s="221">
        <v>3.5160209983587265E-2</v>
      </c>
      <c r="V13" s="120">
        <v>2.8127009049057961E-2</v>
      </c>
      <c r="W13" s="121"/>
      <c r="X13" s="121">
        <v>7.2515388019382954E-3</v>
      </c>
      <c r="Y13" s="121">
        <v>1.206001453101635E-2</v>
      </c>
      <c r="Z13" s="121">
        <v>7.6699797064065933E-3</v>
      </c>
      <c r="AA13" s="122">
        <v>2.7234649285674095E-2</v>
      </c>
      <c r="AB13" s="222">
        <v>1.6039310023188591E-2</v>
      </c>
      <c r="AC13" s="223">
        <v>6.055676843971014E-3</v>
      </c>
      <c r="AD13" s="224" t="s">
        <v>133</v>
      </c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2</v>
      </c>
      <c r="D14" s="84">
        <v>2</v>
      </c>
      <c r="E14" s="84">
        <v>21</v>
      </c>
      <c r="F14" s="84">
        <v>3</v>
      </c>
      <c r="G14" s="84">
        <v>2</v>
      </c>
      <c r="H14" s="85"/>
      <c r="I14" s="227">
        <v>30</v>
      </c>
      <c r="J14" s="228"/>
      <c r="K14" s="87"/>
      <c r="L14" s="87"/>
      <c r="M14" s="87">
        <v>2.9368575196713209E-3</v>
      </c>
      <c r="N14" s="87">
        <v>1.6447368543595076E-3</v>
      </c>
      <c r="O14" s="88">
        <v>6.2845653155818582E-4</v>
      </c>
      <c r="P14" s="88"/>
      <c r="Q14" s="88"/>
      <c r="R14" s="88"/>
      <c r="S14" s="89">
        <v>6.0599384596571326E-4</v>
      </c>
      <c r="T14" s="229">
        <v>6.1288167489692569E-4</v>
      </c>
      <c r="U14" s="230">
        <v>1.2880874564871192E-3</v>
      </c>
      <c r="V14" s="87">
        <v>6.2722893198952079E-4</v>
      </c>
      <c r="W14" s="88"/>
      <c r="X14" s="88">
        <v>9.1329202405177057E-5</v>
      </c>
      <c r="Y14" s="88">
        <v>6.7792984191328287E-4</v>
      </c>
      <c r="Z14" s="88">
        <v>1.583252742420882E-4</v>
      </c>
      <c r="AA14" s="89">
        <v>1.0513998568058014E-3</v>
      </c>
      <c r="AB14" s="231">
        <v>9.2712778132408857E-4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25</v>
      </c>
      <c r="D15" s="69">
        <v>10</v>
      </c>
      <c r="E15" s="69">
        <v>22</v>
      </c>
      <c r="F15" s="69">
        <v>19</v>
      </c>
      <c r="G15" s="69">
        <v>6</v>
      </c>
      <c r="H15" s="70">
        <v>8</v>
      </c>
      <c r="I15" s="208">
        <v>90</v>
      </c>
      <c r="J15" s="209"/>
      <c r="K15" s="72"/>
      <c r="L15" s="72"/>
      <c r="M15" s="72">
        <v>0.13294798135757446</v>
      </c>
      <c r="N15" s="72">
        <v>8.0645158886909485E-2</v>
      </c>
      <c r="O15" s="73">
        <v>4.1226748377084732E-2</v>
      </c>
      <c r="P15" s="73">
        <v>4.1855204850435257E-2</v>
      </c>
      <c r="Q15" s="73">
        <v>2.7554841712117195E-2</v>
      </c>
      <c r="R15" s="73">
        <v>1.8423086032271385E-2</v>
      </c>
      <c r="S15" s="74">
        <v>2.2862493991851807E-2</v>
      </c>
      <c r="T15" s="210">
        <v>2.980833500623703E-2</v>
      </c>
      <c r="U15" s="211">
        <v>2.9869362711906433E-2</v>
      </c>
      <c r="V15" s="72">
        <v>2.4749532341957092E-2</v>
      </c>
      <c r="W15" s="73"/>
      <c r="X15" s="73">
        <v>1.9835840910673141E-2</v>
      </c>
      <c r="Y15" s="73">
        <v>1.6053510829806328E-2</v>
      </c>
      <c r="Z15" s="73">
        <v>1.4647137373685837E-2</v>
      </c>
      <c r="AA15" s="74">
        <v>1.6730567440390587E-2</v>
      </c>
      <c r="AB15" s="213">
        <v>1.6586804762482643E-2</v>
      </c>
      <c r="AC15" s="214">
        <v>1.0386509820818901E-2</v>
      </c>
      <c r="AD15" s="235" t="s">
        <v>134</v>
      </c>
      <c r="AE15"/>
      <c r="AF15"/>
      <c r="AG15"/>
    </row>
    <row r="16" spans="1:33" x14ac:dyDescent="0.2">
      <c r="A16" s="79"/>
      <c r="B16" s="236" t="s">
        <v>51</v>
      </c>
      <c r="C16" s="207">
        <v>75</v>
      </c>
      <c r="D16" s="69">
        <v>65</v>
      </c>
      <c r="E16" s="69">
        <v>83</v>
      </c>
      <c r="F16" s="69">
        <v>74</v>
      </c>
      <c r="G16" s="69">
        <v>52</v>
      </c>
      <c r="H16" s="70">
        <v>38</v>
      </c>
      <c r="I16" s="208">
        <v>387</v>
      </c>
      <c r="J16" s="209"/>
      <c r="K16" s="72"/>
      <c r="L16" s="72"/>
      <c r="M16" s="72">
        <v>0.21676300466060638</v>
      </c>
      <c r="N16" s="72">
        <v>0.16774193942546844</v>
      </c>
      <c r="O16" s="73">
        <v>0.24384112656116486</v>
      </c>
      <c r="P16" s="73">
        <v>0.2070135772228241</v>
      </c>
      <c r="Q16" s="73">
        <v>0.19275014102458954</v>
      </c>
      <c r="R16" s="73">
        <v>0.13810873031616211</v>
      </c>
      <c r="S16" s="74">
        <v>0.16797047853469849</v>
      </c>
      <c r="T16" s="210">
        <v>0.12569645047187805</v>
      </c>
      <c r="U16" s="211">
        <v>8.5971176624298096E-2</v>
      </c>
      <c r="V16" s="72">
        <v>8.0637924373149872E-2</v>
      </c>
      <c r="W16" s="73"/>
      <c r="X16" s="73">
        <v>8.290882408618927E-2</v>
      </c>
      <c r="Y16" s="73">
        <v>9.3159765005111694E-2</v>
      </c>
      <c r="Z16" s="73">
        <v>7.9920224845409393E-2</v>
      </c>
      <c r="AA16" s="74">
        <v>6.6047348082065582E-2</v>
      </c>
      <c r="AB16" s="213">
        <v>6.1285030096769333E-2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123</v>
      </c>
      <c r="D17" s="99">
        <v>71</v>
      </c>
      <c r="E17" s="99">
        <v>135</v>
      </c>
      <c r="F17" s="99">
        <v>99</v>
      </c>
      <c r="G17" s="99">
        <v>50</v>
      </c>
      <c r="H17" s="100">
        <v>72</v>
      </c>
      <c r="I17" s="239">
        <v>550</v>
      </c>
      <c r="J17" s="240"/>
      <c r="K17" s="102"/>
      <c r="L17" s="102"/>
      <c r="M17" s="102">
        <v>1.1747430078685284E-2</v>
      </c>
      <c r="N17" s="102">
        <v>1.809210516512394E-2</v>
      </c>
      <c r="O17" s="103">
        <v>1.6968326643109322E-2</v>
      </c>
      <c r="P17" s="103">
        <v>2.953745611011982E-2</v>
      </c>
      <c r="Q17" s="103">
        <v>1.5248795971274376E-2</v>
      </c>
      <c r="R17" s="103">
        <v>1.0564287193119526E-2</v>
      </c>
      <c r="S17" s="104">
        <v>1.3001321814954281E-2</v>
      </c>
      <c r="T17" s="241">
        <v>1.4374860562384129E-2</v>
      </c>
      <c r="U17" s="242">
        <v>6.6256765276193619E-3</v>
      </c>
      <c r="V17" s="102">
        <v>7.7092275023460388E-3</v>
      </c>
      <c r="W17" s="103"/>
      <c r="X17" s="103">
        <v>2.3197617847472429E-3</v>
      </c>
      <c r="Y17" s="103">
        <v>3.2469269353896379E-3</v>
      </c>
      <c r="Z17" s="103">
        <v>8.0745890736579895E-3</v>
      </c>
      <c r="AA17" s="104">
        <v>1.3939527794718742E-2</v>
      </c>
      <c r="AB17" s="243">
        <v>1.6997342929244041E-2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47</v>
      </c>
      <c r="D19" s="69">
        <v>21</v>
      </c>
      <c r="E19" s="69">
        <v>58</v>
      </c>
      <c r="F19" s="69">
        <v>30</v>
      </c>
      <c r="G19" s="69">
        <v>41</v>
      </c>
      <c r="H19" s="70">
        <v>25</v>
      </c>
      <c r="I19" s="208">
        <v>222</v>
      </c>
      <c r="J19" s="134"/>
      <c r="K19" s="72"/>
      <c r="L19" s="72"/>
      <c r="M19" s="72">
        <v>2.2026430815458298E-2</v>
      </c>
      <c r="N19" s="72">
        <v>2.7960525825619698E-2</v>
      </c>
      <c r="O19" s="73">
        <v>2.7652086690068245E-2</v>
      </c>
      <c r="P19" s="73">
        <v>1.9984917715191841E-2</v>
      </c>
      <c r="Q19" s="73">
        <v>1.0299625806510448E-2</v>
      </c>
      <c r="R19" s="73">
        <v>8.7606282904744148E-3</v>
      </c>
      <c r="S19" s="74">
        <v>8.373732678592205E-3</v>
      </c>
      <c r="T19" s="210">
        <v>5.1259193569421768E-3</v>
      </c>
      <c r="U19" s="211">
        <v>5.5455397814512253E-3</v>
      </c>
      <c r="V19" s="72">
        <v>5.3695328533649445E-3</v>
      </c>
      <c r="W19" s="73"/>
      <c r="X19" s="73">
        <v>3.4339781850576401E-3</v>
      </c>
      <c r="Y19" s="73">
        <v>2.9079620726406574E-3</v>
      </c>
      <c r="Z19" s="73">
        <v>3.2544638961553574E-3</v>
      </c>
      <c r="AA19" s="74">
        <v>6.0879443772137165E-3</v>
      </c>
      <c r="AB19" s="213">
        <v>6.8607456050813198E-3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36</v>
      </c>
      <c r="D20" s="69">
        <v>27</v>
      </c>
      <c r="E20" s="69">
        <v>46</v>
      </c>
      <c r="F20" s="69">
        <v>22</v>
      </c>
      <c r="G20" s="69">
        <v>19</v>
      </c>
      <c r="H20" s="70">
        <v>20</v>
      </c>
      <c r="I20" s="208">
        <v>170</v>
      </c>
      <c r="J20" s="134"/>
      <c r="K20" s="246"/>
      <c r="L20" s="246"/>
      <c r="M20" s="246">
        <v>2.5697503238916397E-2</v>
      </c>
      <c r="N20" s="246">
        <v>3.2072369009256363E-2</v>
      </c>
      <c r="O20" s="212">
        <v>5.0025139003992081E-2</v>
      </c>
      <c r="P20" s="212">
        <v>4.8139769583940506E-2</v>
      </c>
      <c r="Q20" s="212">
        <v>2.9561262577772141E-2</v>
      </c>
      <c r="R20" s="212">
        <v>1.4042772352695465E-2</v>
      </c>
      <c r="S20" s="247">
        <v>2.1099602803587914E-2</v>
      </c>
      <c r="T20" s="210">
        <v>1.9166480749845505E-2</v>
      </c>
      <c r="U20" s="248">
        <v>1.1646880768239498E-2</v>
      </c>
      <c r="V20" s="246">
        <v>1.4891627244651318E-2</v>
      </c>
      <c r="W20" s="212"/>
      <c r="X20" s="212">
        <v>4.0002190507948399E-3</v>
      </c>
      <c r="Y20" s="212">
        <v>4.9060708843171597E-3</v>
      </c>
      <c r="Z20" s="212">
        <v>3.4831559751182795E-3</v>
      </c>
      <c r="AA20" s="247">
        <v>5.1043769344687462E-3</v>
      </c>
      <c r="AB20" s="213">
        <v>5.2537238225340843E-3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11</v>
      </c>
      <c r="D21" s="69">
        <v>6</v>
      </c>
      <c r="E21" s="69">
        <v>20</v>
      </c>
      <c r="F21" s="69">
        <v>7</v>
      </c>
      <c r="G21" s="69">
        <v>8</v>
      </c>
      <c r="H21" s="70">
        <v>7</v>
      </c>
      <c r="I21" s="208">
        <v>59</v>
      </c>
      <c r="J21" s="134"/>
      <c r="K21" s="246"/>
      <c r="L21" s="246"/>
      <c r="M21" s="246">
        <v>2.3121386766433716E-2</v>
      </c>
      <c r="N21" s="246">
        <v>9.677419438958168E-3</v>
      </c>
      <c r="O21" s="212">
        <v>2.5138261262327433E-3</v>
      </c>
      <c r="P21" s="212">
        <v>1.2569130631163716E-3</v>
      </c>
      <c r="Q21" s="212">
        <v>4.9491706304252148E-3</v>
      </c>
      <c r="R21" s="212">
        <v>1.28832773771137E-3</v>
      </c>
      <c r="S21" s="247">
        <v>5.509034963324666E-4</v>
      </c>
      <c r="T21" s="210">
        <v>1.1143302544951439E-3</v>
      </c>
      <c r="U21" s="248">
        <v>4.6413084492087364E-3</v>
      </c>
      <c r="V21" s="246">
        <v>6.3274991698563099E-3</v>
      </c>
      <c r="W21" s="212"/>
      <c r="X21" s="212">
        <v>7.4626863934099674E-3</v>
      </c>
      <c r="Y21" s="212">
        <v>1.8535060808062553E-2</v>
      </c>
      <c r="Z21" s="212">
        <v>2.0010672509670258E-2</v>
      </c>
      <c r="AA21" s="247">
        <v>9.8970178514719009E-3</v>
      </c>
      <c r="AB21" s="213">
        <v>8.4177488461136818E-3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>
        <v>4.347826074808836E-2</v>
      </c>
      <c r="N22" s="246">
        <v>8.5714288987219334E-2</v>
      </c>
      <c r="O22" s="212">
        <v>0.10281548835337162</v>
      </c>
      <c r="P22" s="212">
        <v>1.1814982630312443E-2</v>
      </c>
      <c r="Q22" s="212">
        <v>2.7688603382557631E-2</v>
      </c>
      <c r="R22" s="212">
        <v>1.9453749060630798E-2</v>
      </c>
      <c r="S22" s="247">
        <v>1.3221683911979198E-2</v>
      </c>
      <c r="T22" s="210">
        <v>1.0586137883365154E-2</v>
      </c>
      <c r="U22" s="248">
        <v>1.3621651101857424E-2</v>
      </c>
      <c r="V22" s="246">
        <v>1.4141324441879988E-2</v>
      </c>
      <c r="W22" s="212"/>
      <c r="X22" s="212">
        <v>2.2288260865025222E-2</v>
      </c>
      <c r="Y22" s="212">
        <v>1.3409319333732128E-2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>
        <v>5.2631579339504242E-2</v>
      </c>
      <c r="N23" s="253">
        <v>0.10000000149011612</v>
      </c>
      <c r="O23" s="254">
        <v>7.6420314610004425E-2</v>
      </c>
      <c r="P23" s="254">
        <v>7.403218001127243E-2</v>
      </c>
      <c r="Q23" s="254">
        <v>7.5441412627696991E-2</v>
      </c>
      <c r="R23" s="254">
        <v>7.0729196071624756E-2</v>
      </c>
      <c r="S23" s="255">
        <v>0.12097840756177902</v>
      </c>
      <c r="T23" s="241">
        <v>3.1424112617969513E-2</v>
      </c>
      <c r="U23" s="256">
        <v>5.0418671220541E-2</v>
      </c>
      <c r="V23" s="253">
        <v>0.10662422329187393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>
        <v>1</v>
      </c>
      <c r="D24" s="84">
        <v>2</v>
      </c>
      <c r="E24" s="84">
        <v>8</v>
      </c>
      <c r="F24" s="84">
        <v>1</v>
      </c>
      <c r="G24" s="84">
        <v>2</v>
      </c>
      <c r="H24" s="85">
        <v>2</v>
      </c>
      <c r="I24" s="227">
        <v>16</v>
      </c>
      <c r="J24" s="113"/>
      <c r="K24" s="257"/>
      <c r="L24" s="257"/>
      <c r="M24" s="257">
        <v>0.11320754885673523</v>
      </c>
      <c r="N24" s="257">
        <v>0.12222222238779068</v>
      </c>
      <c r="O24" s="258">
        <v>2.425842173397541E-2</v>
      </c>
      <c r="P24" s="258">
        <v>1.4454499818384647E-2</v>
      </c>
      <c r="Q24" s="258">
        <v>5.0829318352043629E-3</v>
      </c>
      <c r="R24" s="258">
        <v>3.2208194024860859E-3</v>
      </c>
      <c r="S24" s="259">
        <v>2.5892462581396103E-3</v>
      </c>
      <c r="T24" s="229">
        <v>2.0057945512235165E-3</v>
      </c>
      <c r="U24" s="260">
        <v>1.2800288386642933E-2</v>
      </c>
      <c r="V24" s="257">
        <v>3.4033202100545168E-3</v>
      </c>
      <c r="W24" s="258"/>
      <c r="X24" s="258">
        <v>6.7404909059405327E-3</v>
      </c>
      <c r="Y24" s="258">
        <v>1.1165698990225792E-2</v>
      </c>
      <c r="Z24" s="258">
        <v>1.5741728246212006E-2</v>
      </c>
      <c r="AA24" s="259">
        <v>4.8147654160857201E-3</v>
      </c>
      <c r="AB24" s="231">
        <v>2.2827791981399059E-3</v>
      </c>
      <c r="AC24" s="232">
        <v>7.7024148777127266E-4</v>
      </c>
      <c r="AD24" s="251" t="s">
        <v>135</v>
      </c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8</v>
      </c>
      <c r="D25" s="69">
        <v>10</v>
      </c>
      <c r="E25" s="69">
        <v>32</v>
      </c>
      <c r="F25" s="69">
        <v>15</v>
      </c>
      <c r="G25" s="69">
        <v>15</v>
      </c>
      <c r="H25" s="70">
        <v>10</v>
      </c>
      <c r="I25" s="208">
        <v>90</v>
      </c>
      <c r="J25" s="134"/>
      <c r="K25" s="246"/>
      <c r="L25" s="246"/>
      <c r="M25" s="246">
        <v>8.0924853682518005E-2</v>
      </c>
      <c r="N25" s="246">
        <v>3.2258063554763794E-2</v>
      </c>
      <c r="O25" s="212">
        <v>2.626948244869709E-2</v>
      </c>
      <c r="P25" s="212">
        <v>2.9411764815449715E-2</v>
      </c>
      <c r="Q25" s="212">
        <v>2.3006955161690712E-2</v>
      </c>
      <c r="R25" s="212">
        <v>8.6317956447601318E-3</v>
      </c>
      <c r="S25" s="247">
        <v>2.1815778687596321E-2</v>
      </c>
      <c r="T25" s="210">
        <v>1.8497882410883904E-2</v>
      </c>
      <c r="U25" s="248">
        <v>5.5374354124069214E-2</v>
      </c>
      <c r="V25" s="246">
        <v>7.2384662926197052E-2</v>
      </c>
      <c r="W25" s="212"/>
      <c r="X25" s="212">
        <v>1.4675509184598923E-2</v>
      </c>
      <c r="Y25" s="212">
        <v>1.4477528631687164E-2</v>
      </c>
      <c r="Z25" s="212">
        <v>9.9967662245035172E-3</v>
      </c>
      <c r="AA25" s="247">
        <v>7.5752222910523415E-3</v>
      </c>
      <c r="AB25" s="213">
        <v>1.0975615121424198E-2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>
        <v>1.8867924809455872E-3</v>
      </c>
      <c r="N26" s="246">
        <v>2.222222276031971E-3</v>
      </c>
      <c r="O26" s="212">
        <v>1.0055304737761617E-3</v>
      </c>
      <c r="P26" s="212">
        <v>2.8909000102430582E-3</v>
      </c>
      <c r="Q26" s="212">
        <v>3.7453183904290199E-3</v>
      </c>
      <c r="R26" s="212">
        <v>1.6748260241001844E-3</v>
      </c>
      <c r="S26" s="247">
        <v>9.9162629339843988E-4</v>
      </c>
      <c r="T26" s="210">
        <v>1.1700467439368367E-3</v>
      </c>
      <c r="U26" s="248">
        <v>1.6691361088305712E-3</v>
      </c>
      <c r="V26" s="246">
        <v>6.3920428510755301E-4</v>
      </c>
      <c r="W26" s="212"/>
      <c r="X26" s="212"/>
      <c r="Y26" s="212"/>
      <c r="Z26" s="212"/>
      <c r="AA26" s="247">
        <v>4.0123044163919985E-4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28</v>
      </c>
      <c r="D27" s="69">
        <v>27</v>
      </c>
      <c r="E27" s="69">
        <v>44</v>
      </c>
      <c r="F27" s="69">
        <v>69</v>
      </c>
      <c r="G27" s="69">
        <v>40</v>
      </c>
      <c r="H27" s="70">
        <v>55</v>
      </c>
      <c r="I27" s="208">
        <v>263</v>
      </c>
      <c r="J27"/>
      <c r="K27" s="246"/>
      <c r="L27" s="246"/>
      <c r="M27" s="246">
        <v>1.4450866729021072E-2</v>
      </c>
      <c r="N27" s="246">
        <v>6.4516128040850163E-3</v>
      </c>
      <c r="O27" s="212">
        <v>5.0276522524654865E-3</v>
      </c>
      <c r="P27" s="212">
        <v>9.6782306209206581E-3</v>
      </c>
      <c r="Q27" s="212">
        <v>7.4906367808580399E-3</v>
      </c>
      <c r="R27" s="212">
        <v>4.895645659416914E-3</v>
      </c>
      <c r="S27" s="247">
        <v>7.6575581915676594E-3</v>
      </c>
      <c r="T27" s="210">
        <v>1.0920437052845955E-2</v>
      </c>
      <c r="U27" s="248">
        <v>3.1706333160400391E-2</v>
      </c>
      <c r="V27" s="246">
        <v>3.2695822417736053E-2</v>
      </c>
      <c r="W27" s="212"/>
      <c r="X27" s="212">
        <v>2.5307796895503998E-2</v>
      </c>
      <c r="Y27" s="212">
        <v>2.4749163538217545E-2</v>
      </c>
      <c r="Z27" s="212">
        <v>3.5286284983158112E-2</v>
      </c>
      <c r="AA27" s="247">
        <v>1.6033461317420006E-2</v>
      </c>
      <c r="AB27" s="249">
        <v>4.8470329493284225E-2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302</v>
      </c>
      <c r="D28" s="69">
        <v>333</v>
      </c>
      <c r="E28" s="69">
        <v>455</v>
      </c>
      <c r="F28" s="69">
        <v>352</v>
      </c>
      <c r="G28" s="69">
        <v>255</v>
      </c>
      <c r="H28" s="70">
        <v>172</v>
      </c>
      <c r="I28" s="208">
        <v>1869</v>
      </c>
      <c r="J28"/>
      <c r="K28" s="246"/>
      <c r="L28" s="246"/>
      <c r="M28" s="246">
        <v>0.31791906803846359</v>
      </c>
      <c r="N28" s="246">
        <v>0.41935483925044537</v>
      </c>
      <c r="O28" s="212">
        <v>0.37003520224243402</v>
      </c>
      <c r="P28" s="212">
        <v>0.40837104711681604</v>
      </c>
      <c r="Q28" s="212">
        <v>0.45385232195258141</v>
      </c>
      <c r="R28" s="212">
        <v>0.28678175248205662</v>
      </c>
      <c r="S28" s="247">
        <v>0.2758924625813961</v>
      </c>
      <c r="T28" s="210">
        <v>0.34878538036718965</v>
      </c>
      <c r="U28" s="248">
        <v>0.35241037607192993</v>
      </c>
      <c r="V28" s="246">
        <v>0.41884703561663628</v>
      </c>
      <c r="W28" s="212"/>
      <c r="X28" s="212">
        <v>0.318741450086236</v>
      </c>
      <c r="Y28" s="212">
        <v>0.42073577828705311</v>
      </c>
      <c r="Z28" s="212">
        <v>0.36418108828365803</v>
      </c>
      <c r="AA28" s="247">
        <v>0.44876264967024326</v>
      </c>
      <c r="AB28" s="213">
        <v>0.3444526381790638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2.526395209133625E-2</v>
      </c>
      <c r="P29" s="262"/>
      <c r="Q29" s="262"/>
      <c r="R29" s="262">
        <v>3.7361504510045052E-3</v>
      </c>
      <c r="S29" s="263">
        <v>7.5473776087164879E-3</v>
      </c>
      <c r="T29" s="220">
        <v>1.5043459134176373E-3</v>
      </c>
      <c r="U29" s="264">
        <v>7.8963936539366841E-4</v>
      </c>
      <c r="V29" s="261">
        <v>8.4559647366404533E-3</v>
      </c>
      <c r="W29" s="262"/>
      <c r="X29" s="262">
        <v>5.9435362927615643E-3</v>
      </c>
      <c r="Y29" s="262">
        <v>4.6932618133723736E-3</v>
      </c>
      <c r="Z29" s="262">
        <v>3.1166519038379192E-3</v>
      </c>
      <c r="AA29" s="263">
        <v>2.3001725785434246E-3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>
        <v>3</v>
      </c>
      <c r="E30" s="84">
        <v>8</v>
      </c>
      <c r="F30" s="84"/>
      <c r="G30" s="84">
        <v>2</v>
      </c>
      <c r="H30" s="85"/>
      <c r="I30" s="227">
        <v>14</v>
      </c>
      <c r="J30"/>
      <c r="K30" s="257"/>
      <c r="L30" s="257"/>
      <c r="M30" s="257">
        <v>0.3684210479259491</v>
      </c>
      <c r="N30" s="257">
        <v>0.64999997615814209</v>
      </c>
      <c r="O30" s="258">
        <v>0.78154850006103516</v>
      </c>
      <c r="P30" s="258">
        <v>0.81259429454803467</v>
      </c>
      <c r="Q30" s="258">
        <v>0.86797749996185303</v>
      </c>
      <c r="R30" s="258">
        <v>0.50154596567153931</v>
      </c>
      <c r="S30" s="259">
        <v>0.64494270086288452</v>
      </c>
      <c r="T30" s="229">
        <v>0.27468240261077881</v>
      </c>
      <c r="U30" s="260">
        <v>0.14164341986179352</v>
      </c>
      <c r="V30" s="257">
        <v>0.26730111241340637</v>
      </c>
      <c r="W30" s="258"/>
      <c r="X30" s="258">
        <v>5.0505049526691437E-2</v>
      </c>
      <c r="Y30" s="258">
        <v>2.9142381623387337E-2</v>
      </c>
      <c r="Z30" s="258">
        <v>2.5430681183934212E-2</v>
      </c>
      <c r="AA30" s="259">
        <v>1.18443313986063E-2</v>
      </c>
      <c r="AB30" s="342">
        <v>2.2580645978450775E-2</v>
      </c>
      <c r="AC30" s="265">
        <v>4.2404066771268845E-2</v>
      </c>
      <c r="AD30" s="233" t="s">
        <v>136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2</v>
      </c>
      <c r="D31" s="69">
        <v>1</v>
      </c>
      <c r="E31" s="69">
        <v>1</v>
      </c>
      <c r="F31" s="69"/>
      <c r="G31" s="69">
        <v>1</v>
      </c>
      <c r="H31" s="70"/>
      <c r="I31" s="208">
        <v>5</v>
      </c>
      <c r="J31"/>
      <c r="K31" s="246"/>
      <c r="L31" s="246"/>
      <c r="M31" s="246"/>
      <c r="N31" s="246"/>
      <c r="O31" s="212">
        <v>2.551533468067646E-2</v>
      </c>
      <c r="P31" s="212"/>
      <c r="Q31" s="212">
        <v>1.8860353156924248E-2</v>
      </c>
      <c r="R31" s="212">
        <v>2.5895386934280396E-2</v>
      </c>
      <c r="S31" s="247"/>
      <c r="T31" s="210"/>
      <c r="U31" s="248"/>
      <c r="V31" s="246">
        <v>5.0407922826707363E-3</v>
      </c>
      <c r="W31" s="212"/>
      <c r="X31" s="212">
        <v>1.3468013145029545E-2</v>
      </c>
      <c r="Y31" s="212">
        <v>3.3305578399449587E-3</v>
      </c>
      <c r="Z31" s="212">
        <v>5.742411594837904E-3</v>
      </c>
      <c r="AA31" s="247">
        <v>2.5380710139870644E-3</v>
      </c>
      <c r="AB31" s="213">
        <v>8.0645158886909485E-3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8</v>
      </c>
      <c r="D32" s="99">
        <v>2</v>
      </c>
      <c r="E32" s="99">
        <v>4</v>
      </c>
      <c r="F32" s="99">
        <v>4</v>
      </c>
      <c r="G32" s="99">
        <v>1</v>
      </c>
      <c r="H32" s="100"/>
      <c r="I32" s="239">
        <v>19</v>
      </c>
      <c r="J32"/>
      <c r="K32" s="253"/>
      <c r="L32" s="253"/>
      <c r="M32" s="253">
        <v>0.11842105537652969</v>
      </c>
      <c r="N32" s="253">
        <v>0.13750000298023224</v>
      </c>
      <c r="O32" s="254">
        <v>0.30970337986946106</v>
      </c>
      <c r="P32" s="254">
        <v>0.30794370174407959</v>
      </c>
      <c r="Q32" s="254">
        <v>0.24531835317611694</v>
      </c>
      <c r="R32" s="254">
        <v>0.21502190828323364</v>
      </c>
      <c r="S32" s="255">
        <v>0.17408549785614014</v>
      </c>
      <c r="T32" s="241">
        <v>6.797415018081665E-2</v>
      </c>
      <c r="U32" s="256">
        <v>1.7639191821217537E-2</v>
      </c>
      <c r="V32" s="253">
        <v>2.1425677463412285E-2</v>
      </c>
      <c r="W32" s="254"/>
      <c r="X32" s="254">
        <v>2.2306397557258606E-2</v>
      </c>
      <c r="Y32" s="254">
        <v>4.9958368763327599E-3</v>
      </c>
      <c r="Z32" s="254">
        <v>8.8187037035822868E-3</v>
      </c>
      <c r="AA32" s="255">
        <v>6.5566836856305599E-3</v>
      </c>
      <c r="AB32" s="243">
        <v>7.6612904667854309E-3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917</v>
      </c>
      <c r="D33" s="131">
        <v>771</v>
      </c>
      <c r="E33" s="131">
        <v>1259</v>
      </c>
      <c r="F33" s="131">
        <v>866</v>
      </c>
      <c r="G33" s="131">
        <v>589</v>
      </c>
      <c r="H33" s="132">
        <v>538</v>
      </c>
      <c r="I33" s="271">
        <v>4940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>
        <v>1</v>
      </c>
      <c r="N34" s="257">
        <v>1</v>
      </c>
      <c r="O34" s="258">
        <v>0.74069881439208984</v>
      </c>
      <c r="P34" s="258">
        <v>1</v>
      </c>
      <c r="Q34" s="258">
        <v>3.0898876488208771E-2</v>
      </c>
      <c r="R34" s="258">
        <v>0.11723782867193222</v>
      </c>
      <c r="S34" s="259">
        <v>6.1701191589236259E-3</v>
      </c>
      <c r="T34" s="229"/>
      <c r="U34" s="260">
        <v>9.2592589557170868E-2</v>
      </c>
      <c r="V34" s="257">
        <v>3.0864197760820389E-2</v>
      </c>
      <c r="W34" s="283"/>
      <c r="X34" s="258">
        <v>0.10493826866149902</v>
      </c>
      <c r="Y34" s="258">
        <v>6.1728395521640778E-3</v>
      </c>
      <c r="Z34" s="258"/>
      <c r="AA34" s="259">
        <v>0.23333333432674408</v>
      </c>
      <c r="AB34" s="343">
        <v>0.10000000149011612</v>
      </c>
      <c r="AC34" s="265">
        <v>2.0895522087812424E-2</v>
      </c>
      <c r="AD34" s="339" t="s">
        <v>118</v>
      </c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>
        <v>0.28460225462913513</v>
      </c>
      <c r="N35" s="261">
        <v>0.11554676294326782</v>
      </c>
      <c r="O35" s="262">
        <v>8.5344396531581879E-2</v>
      </c>
      <c r="P35" s="262">
        <v>0.24396681785583496</v>
      </c>
      <c r="Q35" s="262">
        <v>0.10955056548118591</v>
      </c>
      <c r="R35" s="262">
        <v>9.8428241908550262E-2</v>
      </c>
      <c r="S35" s="263">
        <v>0.15618114173412323</v>
      </c>
      <c r="T35" s="220">
        <v>0.12764653563499451</v>
      </c>
      <c r="U35" s="264">
        <v>0.12448611855506897</v>
      </c>
      <c r="V35" s="261">
        <v>1.2656538747251034E-2</v>
      </c>
      <c r="W35" s="288"/>
      <c r="X35" s="262">
        <v>3.8252707570791245E-2</v>
      </c>
      <c r="Y35" s="262">
        <v>4.7067102044820786E-2</v>
      </c>
      <c r="Z35" s="262">
        <v>1.3888888992369175E-2</v>
      </c>
      <c r="AA35" s="263">
        <v>0.10293786972761154</v>
      </c>
      <c r="AB35" s="337">
        <v>8.9046701788902283E-2</v>
      </c>
      <c r="AC35" s="290">
        <v>3.5320017486810684E-2</v>
      </c>
      <c r="AD35" s="338" t="s">
        <v>137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>
        <v>9.6480585634708405E-2</v>
      </c>
      <c r="N36" s="296">
        <v>0.13333334028720856</v>
      </c>
      <c r="O36" s="296">
        <v>1.1437908746302128E-2</v>
      </c>
      <c r="P36" s="296">
        <v>1.4957264997065067E-2</v>
      </c>
      <c r="Q36" s="296">
        <v>1.5650080516934395E-2</v>
      </c>
      <c r="R36" s="296">
        <v>7.9232156276702881E-2</v>
      </c>
      <c r="S36" s="296">
        <v>9.6408110111951828E-3</v>
      </c>
      <c r="T36" s="297">
        <v>9.861823171377182E-3</v>
      </c>
      <c r="U36" s="298">
        <v>3.5509737208485603E-3</v>
      </c>
      <c r="V36" s="296">
        <v>7.0564514026045799E-3</v>
      </c>
      <c r="W36" s="299"/>
      <c r="X36" s="296">
        <v>2.2685185074806213E-2</v>
      </c>
      <c r="Y36" s="296">
        <v>2.2685185074806213E-2</v>
      </c>
      <c r="Z36" s="296">
        <v>2.2685185074806213E-2</v>
      </c>
      <c r="AA36" s="296">
        <v>1.2236286886036396E-2</v>
      </c>
      <c r="AB36" s="300">
        <v>5.1150894723832607E-3</v>
      </c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>
        <v>9.9019609391689301E-2</v>
      </c>
      <c r="N37" s="306">
        <v>0.41617316007614136</v>
      </c>
      <c r="O37" s="306">
        <v>0.18074409663677216</v>
      </c>
      <c r="P37" s="306">
        <v>7.7928610146045685E-2</v>
      </c>
      <c r="Q37" s="306">
        <v>0.14753879606723785</v>
      </c>
      <c r="R37" s="306">
        <v>0.16709610819816589</v>
      </c>
      <c r="S37" s="306">
        <v>0.13717496395111084</v>
      </c>
      <c r="T37" s="307">
        <v>0.16993537545204163</v>
      </c>
      <c r="U37" s="308">
        <v>0.17162337899208069</v>
      </c>
      <c r="V37" s="306">
        <v>0.13545213639736176</v>
      </c>
      <c r="W37" s="309"/>
      <c r="X37" s="306">
        <v>0.13009658455848694</v>
      </c>
      <c r="Y37" s="306">
        <v>0.10069578140974045</v>
      </c>
      <c r="Z37" s="306">
        <v>7.4311107397079468E-2</v>
      </c>
      <c r="AA37" s="306">
        <v>6.145891547203064E-2</v>
      </c>
      <c r="AB37" s="310">
        <v>6.3972242176532745E-2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>
        <v>0.17222222685813904</v>
      </c>
      <c r="N38" s="306">
        <v>0.10000000149011612</v>
      </c>
      <c r="O38" s="306">
        <v>0.12795375287532806</v>
      </c>
      <c r="P38" s="306">
        <v>9.6028156578540802E-2</v>
      </c>
      <c r="Q38" s="306">
        <v>0.11195826530456543</v>
      </c>
      <c r="R38" s="306">
        <v>0.11994331330060959</v>
      </c>
      <c r="S38" s="306">
        <v>5.9993389993906021E-2</v>
      </c>
      <c r="T38" s="307">
        <v>5.1537774503231049E-2</v>
      </c>
      <c r="U38" s="308">
        <v>0.5117257833480835</v>
      </c>
      <c r="V38" s="306">
        <v>0.25</v>
      </c>
      <c r="W38" s="309"/>
      <c r="X38" s="306"/>
      <c r="Y38" s="306">
        <v>0.1111111119389534</v>
      </c>
      <c r="Z38" s="306"/>
      <c r="AA38" s="306">
        <v>0.35555556416511536</v>
      </c>
      <c r="AB38" s="310">
        <v>0.13518518209457397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>
        <v>0.14979837834835052</v>
      </c>
      <c r="N39" s="320">
        <v>4.8208333551883698E-2</v>
      </c>
      <c r="O39" s="320">
        <v>0.13599799573421478</v>
      </c>
      <c r="P39" s="320">
        <v>0.13499246537685394</v>
      </c>
      <c r="Q39" s="320">
        <v>0.13616907596588135</v>
      </c>
      <c r="R39" s="320">
        <v>0.13192476332187653</v>
      </c>
      <c r="S39" s="320">
        <v>0.1588805615901947</v>
      </c>
      <c r="T39" s="321">
        <v>0.10090260952711105</v>
      </c>
      <c r="U39" s="322">
        <v>0.16964581608772278</v>
      </c>
      <c r="V39" s="320">
        <v>9.180653840303421E-2</v>
      </c>
      <c r="W39" s="323"/>
      <c r="X39" s="320">
        <v>6.5978080034255981E-2</v>
      </c>
      <c r="Y39" s="320">
        <v>6.2760002911090851E-2</v>
      </c>
      <c r="Z39" s="320">
        <v>7.481519877910614E-2</v>
      </c>
      <c r="AA39" s="320">
        <v>8.8206976652145386E-2</v>
      </c>
      <c r="AB39" s="324">
        <v>0.10436470806598663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2.3106374740600586</v>
      </c>
      <c r="D40" s="327">
        <v>2.3185875415802002</v>
      </c>
      <c r="E40" s="327">
        <v>2.6635048389434814</v>
      </c>
      <c r="F40" s="327">
        <v>3.1878533363342285</v>
      </c>
      <c r="G40" s="327">
        <v>2.6705696582794189</v>
      </c>
      <c r="H40" s="328">
        <v>3.0830228328704834</v>
      </c>
      <c r="I40" s="329"/>
      <c r="J40" s="330"/>
      <c r="K40" s="331"/>
      <c r="L40" s="331"/>
      <c r="M40" s="331">
        <v>7.0831849246151659</v>
      </c>
      <c r="N40" s="331">
        <v>7.9080589088863595</v>
      </c>
      <c r="O40" s="331">
        <v>7.055932629462041</v>
      </c>
      <c r="P40" s="331">
        <v>6.2861990950226243</v>
      </c>
      <c r="Q40" s="331">
        <v>5.9079721776350986</v>
      </c>
      <c r="R40" s="331">
        <v>4.7648801855191962</v>
      </c>
      <c r="S40" s="331">
        <v>4.3402930806522697</v>
      </c>
      <c r="T40" s="331">
        <v>4.4862937374637841</v>
      </c>
      <c r="U40" s="332">
        <v>5.0157685373423666</v>
      </c>
      <c r="V40" s="331">
        <v>4.5049185725330867</v>
      </c>
      <c r="W40" s="331"/>
      <c r="X40" s="331">
        <v>2.6292071342468262</v>
      </c>
      <c r="Y40" s="331">
        <v>2.7649867534637451</v>
      </c>
      <c r="Z40" s="331">
        <v>2.3210406303405762</v>
      </c>
      <c r="AA40" s="331">
        <v>2.9728777408599854</v>
      </c>
      <c r="AB40" s="333">
        <v>2.642463207244873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159&amp;R&amp;F&amp;A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1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138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139</v>
      </c>
    </row>
    <row r="3" spans="1:33" s="3" customFormat="1" ht="12.75" x14ac:dyDescent="0.2">
      <c r="A3" s="5"/>
      <c r="B3" s="16" t="s">
        <v>59</v>
      </c>
      <c r="C3" s="17">
        <v>32</v>
      </c>
      <c r="D3" s="18">
        <v>38</v>
      </c>
      <c r="E3" s="18">
        <v>27</v>
      </c>
      <c r="F3" s="18">
        <v>26</v>
      </c>
      <c r="G3" s="18">
        <v>25</v>
      </c>
      <c r="H3" s="19">
        <v>18</v>
      </c>
      <c r="I3" s="20">
        <v>166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57</v>
      </c>
      <c r="D4" s="18">
        <v>211</v>
      </c>
      <c r="E4" s="18">
        <v>137</v>
      </c>
      <c r="F4" s="18">
        <v>179</v>
      </c>
      <c r="G4" s="18">
        <v>100</v>
      </c>
      <c r="H4" s="19">
        <v>92</v>
      </c>
      <c r="I4" s="20">
        <v>776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</v>
      </c>
      <c r="D5" s="18">
        <v>40</v>
      </c>
      <c r="E5" s="18">
        <v>32</v>
      </c>
      <c r="F5" s="18">
        <v>26</v>
      </c>
      <c r="G5" s="18">
        <v>14</v>
      </c>
      <c r="H5" s="19">
        <v>11</v>
      </c>
      <c r="I5" s="20">
        <v>125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5</v>
      </c>
      <c r="D6" s="26">
        <v>14</v>
      </c>
      <c r="E6" s="26">
        <v>12</v>
      </c>
      <c r="F6" s="26">
        <v>9</v>
      </c>
      <c r="G6" s="26">
        <v>9</v>
      </c>
      <c r="H6" s="27">
        <v>5</v>
      </c>
      <c r="I6" s="28">
        <v>54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2.247191011235955E-2</v>
      </c>
      <c r="D7" s="32">
        <f t="shared" si="0"/>
        <v>0</v>
      </c>
      <c r="E7" s="32">
        <f t="shared" si="0"/>
        <v>0</v>
      </c>
      <c r="F7" s="32">
        <f t="shared" si="0"/>
        <v>1.4634146341463415E-2</v>
      </c>
      <c r="G7" s="32">
        <f t="shared" si="0"/>
        <v>0</v>
      </c>
      <c r="H7" s="32">
        <f t="shared" si="0"/>
        <v>9.0909090909090905E-3</v>
      </c>
      <c r="I7" s="32">
        <f t="shared" si="0"/>
        <v>6.369426751592357E-3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6.3694270793348551E-3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402" t="s">
        <v>19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</v>
      </c>
      <c r="D12" s="69"/>
      <c r="E12" s="69"/>
      <c r="F12" s="69">
        <v>2</v>
      </c>
      <c r="G12" s="69"/>
      <c r="H12" s="70">
        <v>1</v>
      </c>
      <c r="I12" s="208">
        <v>5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5.3078558994457126E-3</v>
      </c>
      <c r="AC12" s="214">
        <v>1.423248928040266E-2</v>
      </c>
      <c r="AD12" s="403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>
        <v>1</v>
      </c>
      <c r="G13" s="117"/>
      <c r="H13" s="118"/>
      <c r="I13" s="218">
        <v>1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1.0615711798891425E-3</v>
      </c>
      <c r="AC13" s="223">
        <v>6.055676843971014E-3</v>
      </c>
      <c r="AD13" s="40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>
        <v>6</v>
      </c>
      <c r="E14" s="84">
        <v>1</v>
      </c>
      <c r="F14" s="84">
        <v>1</v>
      </c>
      <c r="G14" s="84"/>
      <c r="H14" s="85"/>
      <c r="I14" s="227">
        <v>8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8.4925694391131401E-3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2</v>
      </c>
      <c r="D16" s="69">
        <v>7</v>
      </c>
      <c r="E16" s="69">
        <v>8</v>
      </c>
      <c r="F16" s="69">
        <v>3</v>
      </c>
      <c r="G16" s="69">
        <v>2</v>
      </c>
      <c r="H16" s="70">
        <v>4</v>
      </c>
      <c r="I16" s="208">
        <v>26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0.13569371402263641</v>
      </c>
      <c r="AC16" s="214">
        <v>7.413172721862793E-2</v>
      </c>
      <c r="AD16" s="235" t="s">
        <v>140</v>
      </c>
      <c r="AE16"/>
      <c r="AF16"/>
      <c r="AG16"/>
    </row>
    <row r="17" spans="1:33" x14ac:dyDescent="0.2">
      <c r="A17" s="79"/>
      <c r="B17" s="237" t="s">
        <v>52</v>
      </c>
      <c r="C17" s="238">
        <v>7</v>
      </c>
      <c r="D17" s="99">
        <v>6</v>
      </c>
      <c r="E17" s="99">
        <v>5</v>
      </c>
      <c r="F17" s="99">
        <v>1</v>
      </c>
      <c r="G17" s="99">
        <v>1</v>
      </c>
      <c r="H17" s="100">
        <v>1</v>
      </c>
      <c r="I17" s="239">
        <v>21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2.229299396276474E-2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3</v>
      </c>
      <c r="D19" s="69">
        <v>12</v>
      </c>
      <c r="E19" s="69">
        <v>9</v>
      </c>
      <c r="F19" s="69">
        <v>17</v>
      </c>
      <c r="G19" s="69">
        <v>2</v>
      </c>
      <c r="H19" s="70">
        <v>5</v>
      </c>
      <c r="I19" s="208">
        <v>48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5.0955414772033691E-2</v>
      </c>
      <c r="AC19" s="214">
        <v>1.1331040412187576E-2</v>
      </c>
      <c r="AD19" s="235" t="s">
        <v>141</v>
      </c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>
        <v>3</v>
      </c>
      <c r="F20" s="69">
        <v>2</v>
      </c>
      <c r="G20" s="69">
        <v>2</v>
      </c>
      <c r="H20" s="70">
        <v>2</v>
      </c>
      <c r="I20" s="208">
        <v>9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9.5541402697563171E-3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3</v>
      </c>
      <c r="E21" s="69">
        <v>3</v>
      </c>
      <c r="F21" s="69">
        <v>2</v>
      </c>
      <c r="G21" s="69">
        <v>1</v>
      </c>
      <c r="H21" s="70"/>
      <c r="I21" s="208">
        <v>9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3.0927835032343864E-2</v>
      </c>
      <c r="AC21" s="214">
        <v>8.9937020093202591E-3</v>
      </c>
      <c r="AD21" s="250" t="s">
        <v>105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3</v>
      </c>
      <c r="E25" s="69">
        <v>2</v>
      </c>
      <c r="F25" s="69"/>
      <c r="G25" s="69">
        <v>1</v>
      </c>
      <c r="H25" s="70"/>
      <c r="I25" s="208">
        <v>6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49">
        <v>2.4397384375333786E-2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>
        <v>1</v>
      </c>
      <c r="F27" s="69"/>
      <c r="G27" s="69">
        <v>10</v>
      </c>
      <c r="H27" s="70">
        <v>2</v>
      </c>
      <c r="I27" s="208">
        <v>13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49">
        <v>7.8313253819942474E-2</v>
      </c>
      <c r="AC27" s="214">
        <v>3.5576779395341873E-2</v>
      </c>
      <c r="AD27" s="235" t="s">
        <v>23</v>
      </c>
      <c r="AE27"/>
      <c r="AF27"/>
      <c r="AG27"/>
    </row>
    <row r="28" spans="1:33" x14ac:dyDescent="0.2">
      <c r="A28" s="79"/>
      <c r="B28" s="206" t="s">
        <v>82</v>
      </c>
      <c r="C28" s="207">
        <v>3</v>
      </c>
      <c r="D28" s="69">
        <v>4</v>
      </c>
      <c r="E28" s="69">
        <v>4</v>
      </c>
      <c r="F28" s="69">
        <v>2</v>
      </c>
      <c r="G28" s="69">
        <v>3</v>
      </c>
      <c r="H28" s="70">
        <v>2</v>
      </c>
      <c r="I28" s="208">
        <v>18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0.10843373648822308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2</v>
      </c>
      <c r="E30" s="84"/>
      <c r="F30" s="84"/>
      <c r="G30" s="84">
        <v>1</v>
      </c>
      <c r="H30" s="85"/>
      <c r="I30" s="227">
        <v>3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5.55555559694767E-2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>
        <v>1</v>
      </c>
      <c r="E31" s="69">
        <v>1</v>
      </c>
      <c r="F31" s="69">
        <v>2</v>
      </c>
      <c r="G31" s="69">
        <v>1</v>
      </c>
      <c r="H31" s="70"/>
      <c r="I31" s="208">
        <v>6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0.1111111119389534</v>
      </c>
      <c r="AC31" s="266">
        <v>1.6295777633786201E-2</v>
      </c>
      <c r="AD31" s="235" t="s">
        <v>142</v>
      </c>
      <c r="AE31"/>
      <c r="AF31"/>
      <c r="AG31"/>
    </row>
    <row r="32" spans="1:33" x14ac:dyDescent="0.2">
      <c r="A32" s="79"/>
      <c r="B32" s="252" t="s">
        <v>86</v>
      </c>
      <c r="C32" s="238">
        <v>2</v>
      </c>
      <c r="D32" s="99">
        <v>3</v>
      </c>
      <c r="E32" s="99">
        <v>1</v>
      </c>
      <c r="F32" s="99">
        <v>5</v>
      </c>
      <c r="G32" s="99">
        <v>4</v>
      </c>
      <c r="H32" s="100">
        <v>1</v>
      </c>
      <c r="I32" s="239">
        <v>16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341">
        <v>7.4074074625968933E-2</v>
      </c>
      <c r="AC32" s="267">
        <v>1.3842649757862091E-2</v>
      </c>
      <c r="AD32" s="245" t="s">
        <v>117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20</v>
      </c>
      <c r="D33" s="131">
        <v>47</v>
      </c>
      <c r="E33" s="131">
        <v>38</v>
      </c>
      <c r="F33" s="131">
        <v>38</v>
      </c>
      <c r="G33" s="131">
        <v>28</v>
      </c>
      <c r="H33" s="132">
        <v>18</v>
      </c>
      <c r="I33" s="271">
        <v>189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6.1692610383033752E-2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48">
        <v>0.33995434641838074</v>
      </c>
      <c r="AC37" s="311">
        <v>0.15797090530395508</v>
      </c>
      <c r="AD37" s="349" t="s">
        <v>143</v>
      </c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7.3899701237678528E-2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1.7599426507949829</v>
      </c>
      <c r="D40" s="327">
        <v>2.362177848815918</v>
      </c>
      <c r="E40" s="327">
        <v>2.8264341354370117</v>
      </c>
      <c r="F40" s="327">
        <v>2.0012729167938232</v>
      </c>
      <c r="G40" s="327">
        <v>4.0465426445007324</v>
      </c>
      <c r="H40" s="328">
        <v>2.6648688316345215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2.5510323047637939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36&amp;R&amp;F&amp;A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2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144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145</v>
      </c>
    </row>
    <row r="3" spans="1:33" s="3" customFormat="1" ht="12.75" x14ac:dyDescent="0.2">
      <c r="A3" s="5"/>
      <c r="B3" s="16" t="s">
        <v>59</v>
      </c>
      <c r="C3" s="17">
        <v>95</v>
      </c>
      <c r="D3" s="18">
        <v>74</v>
      </c>
      <c r="E3" s="18">
        <v>133</v>
      </c>
      <c r="F3" s="18">
        <v>97</v>
      </c>
      <c r="G3" s="18">
        <v>48</v>
      </c>
      <c r="H3" s="19">
        <v>54</v>
      </c>
      <c r="I3" s="20">
        <v>501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312</v>
      </c>
      <c r="D4" s="18">
        <v>502</v>
      </c>
      <c r="E4" s="18">
        <v>530</v>
      </c>
      <c r="F4" s="18">
        <v>184</v>
      </c>
      <c r="G4" s="18">
        <v>304</v>
      </c>
      <c r="H4" s="19">
        <v>160</v>
      </c>
      <c r="I4" s="20">
        <v>1992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26</v>
      </c>
      <c r="D5" s="18">
        <v>50</v>
      </c>
      <c r="E5" s="18">
        <v>44</v>
      </c>
      <c r="F5" s="18">
        <v>10</v>
      </c>
      <c r="G5" s="18">
        <v>22</v>
      </c>
      <c r="H5" s="19">
        <v>6</v>
      </c>
      <c r="I5" s="20">
        <v>158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21</v>
      </c>
      <c r="D6" s="26">
        <v>22</v>
      </c>
      <c r="E6" s="26">
        <v>23</v>
      </c>
      <c r="F6" s="26">
        <v>12</v>
      </c>
      <c r="G6" s="26">
        <v>14</v>
      </c>
      <c r="H6" s="27">
        <v>9</v>
      </c>
      <c r="I6" s="28">
        <v>101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2.9484029484029485E-2</v>
      </c>
      <c r="D7" s="32">
        <f t="shared" si="0"/>
        <v>5.208333333333333E-3</v>
      </c>
      <c r="E7" s="32">
        <f t="shared" si="0"/>
        <v>4.5248868778280547E-3</v>
      </c>
      <c r="F7" s="32">
        <f t="shared" si="0"/>
        <v>1.0676156583629894E-2</v>
      </c>
      <c r="G7" s="32">
        <f t="shared" si="0"/>
        <v>1.4204545454545454E-2</v>
      </c>
      <c r="H7" s="32">
        <f t="shared" si="0"/>
        <v>1.4018691588785047E-2</v>
      </c>
      <c r="I7" s="32">
        <f t="shared" si="0"/>
        <v>1.1632571199358203E-2</v>
      </c>
      <c r="J7" s="32">
        <f t="shared" ref="J7:AB7" si="1">SUM(J11:J13)</f>
        <v>0</v>
      </c>
      <c r="K7" s="32">
        <f t="shared" si="1"/>
        <v>2.1582733723334968E-2</v>
      </c>
      <c r="L7" s="32">
        <f t="shared" si="1"/>
        <v>5.1851851865649223E-2</v>
      </c>
      <c r="M7" s="32">
        <f t="shared" si="1"/>
        <v>1.291512930765748E-2</v>
      </c>
      <c r="N7" s="32">
        <f t="shared" si="1"/>
        <v>5.2336449036374688E-2</v>
      </c>
      <c r="O7" s="32">
        <f t="shared" si="1"/>
        <v>2.1069691749289632E-2</v>
      </c>
      <c r="P7" s="32">
        <f t="shared" si="1"/>
        <v>4.6052631223574281E-2</v>
      </c>
      <c r="Q7" s="32">
        <f t="shared" si="1"/>
        <v>5.2473763353191316E-2</v>
      </c>
      <c r="R7" s="32">
        <f t="shared" si="1"/>
        <v>3.4246574621647596E-2</v>
      </c>
      <c r="S7" s="32">
        <f t="shared" si="1"/>
        <v>3.7574721733108163E-2</v>
      </c>
      <c r="T7" s="32">
        <f t="shared" si="1"/>
        <v>2.1857923071365803E-2</v>
      </c>
      <c r="U7" s="32">
        <f t="shared" si="1"/>
        <v>9.2059837770648301E-3</v>
      </c>
      <c r="V7" s="32">
        <f t="shared" si="1"/>
        <v>1.391118235187605E-2</v>
      </c>
      <c r="W7" s="32">
        <f t="shared" si="1"/>
        <v>0</v>
      </c>
      <c r="X7" s="32">
        <f t="shared" si="1"/>
        <v>6.5806793863885105E-3</v>
      </c>
      <c r="Y7" s="32">
        <f t="shared" si="1"/>
        <v>9.4030176987871528E-3</v>
      </c>
      <c r="Z7" s="32">
        <f t="shared" si="1"/>
        <v>6.0072945489082485E-3</v>
      </c>
      <c r="AA7" s="32">
        <f t="shared" si="1"/>
        <v>1.0317157313693315E-2</v>
      </c>
      <c r="AB7" s="32">
        <f t="shared" si="1"/>
        <v>1.1632571113295853E-2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>
        <v>7.1942447684705257E-3</v>
      </c>
      <c r="L11" s="59">
        <v>1.4814814552664757E-2</v>
      </c>
      <c r="M11" s="59">
        <v>1.8450184725224972E-3</v>
      </c>
      <c r="N11" s="59">
        <v>1.3084111735224724E-2</v>
      </c>
      <c r="O11" s="60">
        <v>8.103727363049984E-3</v>
      </c>
      <c r="P11" s="60">
        <v>1.809210516512394E-2</v>
      </c>
      <c r="Q11" s="60">
        <v>1.0494752787053585E-2</v>
      </c>
      <c r="R11" s="60">
        <v>6.8493150174617767E-3</v>
      </c>
      <c r="S11" s="61">
        <v>8.5397092625498772E-3</v>
      </c>
      <c r="T11" s="201">
        <v>7.8064012341201305E-3</v>
      </c>
      <c r="U11" s="202">
        <v>2.3014959879219532E-3</v>
      </c>
      <c r="V11" s="59">
        <v>4.2803636752068996E-3</v>
      </c>
      <c r="W11" s="60"/>
      <c r="X11" s="60">
        <v>1.3161358656361699E-3</v>
      </c>
      <c r="Y11" s="60"/>
      <c r="Z11" s="60">
        <v>4.2909246985800564E-4</v>
      </c>
      <c r="AA11" s="61">
        <v>1.9105846295133233E-3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12</v>
      </c>
      <c r="D12" s="69">
        <v>3</v>
      </c>
      <c r="E12" s="69">
        <v>3</v>
      </c>
      <c r="F12" s="69">
        <v>2</v>
      </c>
      <c r="G12" s="69">
        <v>5</v>
      </c>
      <c r="H12" s="70">
        <v>2</v>
      </c>
      <c r="I12" s="208">
        <v>27</v>
      </c>
      <c r="J12" s="209"/>
      <c r="K12" s="72">
        <v>1.2589927762746811E-2</v>
      </c>
      <c r="L12" s="72">
        <v>3.1481481622904539E-2</v>
      </c>
      <c r="M12" s="72">
        <v>1.1070110835134983E-2</v>
      </c>
      <c r="N12" s="72">
        <v>3.7383178365416825E-2</v>
      </c>
      <c r="O12" s="73">
        <v>1.2965964386239648E-2</v>
      </c>
      <c r="P12" s="73">
        <v>2.6315789204090834E-2</v>
      </c>
      <c r="Q12" s="73">
        <v>4.0479760151356459E-2</v>
      </c>
      <c r="R12" s="73">
        <v>2.739725960418582E-2</v>
      </c>
      <c r="S12" s="74">
        <v>2.7327070594765246E-2</v>
      </c>
      <c r="T12" s="210">
        <v>1.1709601560141891E-2</v>
      </c>
      <c r="U12" s="211">
        <v>6.3291137921623886E-3</v>
      </c>
      <c r="V12" s="72">
        <v>7.4906368390657008E-3</v>
      </c>
      <c r="W12" s="73"/>
      <c r="X12" s="73">
        <v>4.7380891628563404E-3</v>
      </c>
      <c r="Y12" s="212">
        <v>8.3096435992047191E-3</v>
      </c>
      <c r="Z12" s="73">
        <v>5.5782020790502429E-3</v>
      </c>
      <c r="AA12" s="74">
        <v>8.0244557466357946E-3</v>
      </c>
      <c r="AB12" s="213">
        <v>1.0830324841663241E-2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>
        <v>1</v>
      </c>
      <c r="G13" s="117"/>
      <c r="H13" s="118">
        <v>1</v>
      </c>
      <c r="I13" s="218">
        <v>2</v>
      </c>
      <c r="J13" s="219"/>
      <c r="K13" s="120">
        <v>1.7985611921176314E-3</v>
      </c>
      <c r="L13" s="120">
        <v>5.5555556900799274E-3</v>
      </c>
      <c r="M13" s="120"/>
      <c r="N13" s="120">
        <v>1.8691589357331395E-3</v>
      </c>
      <c r="O13" s="121"/>
      <c r="P13" s="121">
        <v>1.6447368543595076E-3</v>
      </c>
      <c r="Q13" s="121">
        <v>1.4992504147812724E-3</v>
      </c>
      <c r="R13" s="121"/>
      <c r="S13" s="122">
        <v>1.7079418757930398E-3</v>
      </c>
      <c r="T13" s="220">
        <v>2.3419202771037817E-3</v>
      </c>
      <c r="U13" s="221">
        <v>5.753739969804883E-4</v>
      </c>
      <c r="V13" s="120">
        <v>2.1401818376034498E-3</v>
      </c>
      <c r="W13" s="121"/>
      <c r="X13" s="121">
        <v>5.2645435789600015E-4</v>
      </c>
      <c r="Y13" s="121">
        <v>1.0933740995824337E-3</v>
      </c>
      <c r="Z13" s="121"/>
      <c r="AA13" s="122">
        <v>3.8211693754419684E-4</v>
      </c>
      <c r="AB13" s="222">
        <v>8.0224627163261175E-4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>
        <v>1.4517506584525108E-2</v>
      </c>
      <c r="T14" s="229">
        <v>7.0257610641419888E-3</v>
      </c>
      <c r="U14" s="230">
        <v>1.4384349342435598E-3</v>
      </c>
      <c r="V14" s="87"/>
      <c r="W14" s="88"/>
      <c r="X14" s="88"/>
      <c r="Y14" s="88"/>
      <c r="Z14" s="88"/>
      <c r="AA14" s="89">
        <v>3.8211693754419684E-4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>
        <v>1</v>
      </c>
      <c r="E15" s="69">
        <v>4</v>
      </c>
      <c r="F15" s="69">
        <v>1</v>
      </c>
      <c r="G15" s="69"/>
      <c r="H15" s="70">
        <v>2</v>
      </c>
      <c r="I15" s="208">
        <v>9</v>
      </c>
      <c r="J15" s="209"/>
      <c r="K15" s="72">
        <v>7.7777780592441559E-2</v>
      </c>
      <c r="L15" s="72">
        <v>6.3829787075519562E-2</v>
      </c>
      <c r="M15" s="72">
        <v>0.12056737393140793</v>
      </c>
      <c r="N15" s="72">
        <v>0.11612903326749802</v>
      </c>
      <c r="O15" s="73">
        <v>6.5789476037025452E-2</v>
      </c>
      <c r="P15" s="73">
        <v>6.7307695746421814E-2</v>
      </c>
      <c r="Q15" s="73">
        <v>4.5045044273138046E-2</v>
      </c>
      <c r="R15" s="73">
        <v>4.3062202632427216E-2</v>
      </c>
      <c r="S15" s="74">
        <v>2.9255319386720657E-2</v>
      </c>
      <c r="T15" s="210">
        <v>1.6620498150587082E-2</v>
      </c>
      <c r="U15" s="211">
        <v>1.0840108618140221E-2</v>
      </c>
      <c r="V15" s="72">
        <v>1.0309278033673763E-2</v>
      </c>
      <c r="W15" s="73"/>
      <c r="X15" s="73">
        <v>7.2289155796170235E-3</v>
      </c>
      <c r="Y15" s="73">
        <v>1.2500000186264515E-2</v>
      </c>
      <c r="Z15" s="73">
        <v>1.0309278033673763E-2</v>
      </c>
      <c r="AA15" s="74">
        <v>2.1442495286464691E-2</v>
      </c>
      <c r="AB15" s="213">
        <v>1.7964072525501251E-2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>
        <v>11</v>
      </c>
      <c r="D16" s="69">
        <v>13</v>
      </c>
      <c r="E16" s="69">
        <v>8</v>
      </c>
      <c r="F16" s="69">
        <v>8</v>
      </c>
      <c r="G16" s="69">
        <v>8</v>
      </c>
      <c r="H16" s="70">
        <v>5</v>
      </c>
      <c r="I16" s="208">
        <v>53</v>
      </c>
      <c r="J16" s="209"/>
      <c r="K16" s="72">
        <v>3.8888890296220779E-2</v>
      </c>
      <c r="L16" s="72">
        <v>5.6737586855888367E-2</v>
      </c>
      <c r="M16" s="72">
        <v>9.2198580503463745E-2</v>
      </c>
      <c r="N16" s="72">
        <v>0.14838708937168121</v>
      </c>
      <c r="O16" s="73">
        <v>6.5789476037025452E-2</v>
      </c>
      <c r="P16" s="73">
        <v>8.6538463830947876E-2</v>
      </c>
      <c r="Q16" s="73">
        <v>3.6036036908626556E-2</v>
      </c>
      <c r="R16" s="73">
        <v>3.3492822200059891E-2</v>
      </c>
      <c r="S16" s="74">
        <v>3.4574467688798904E-2</v>
      </c>
      <c r="T16" s="210">
        <v>2.2160664200782776E-2</v>
      </c>
      <c r="U16" s="211">
        <v>1.8970189616084099E-2</v>
      </c>
      <c r="V16" s="72">
        <v>5.1546391099691391E-2</v>
      </c>
      <c r="W16" s="73"/>
      <c r="X16" s="73">
        <v>4.936658963561058E-2</v>
      </c>
      <c r="Y16" s="73">
        <v>6.6659189760684967E-2</v>
      </c>
      <c r="Z16" s="73">
        <v>8.0281563103199005E-2</v>
      </c>
      <c r="AA16" s="74">
        <v>0.11331795156002045</v>
      </c>
      <c r="AB16" s="213">
        <v>9.3517966568470001E-2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3</v>
      </c>
      <c r="D17" s="99">
        <v>10</v>
      </c>
      <c r="E17" s="99">
        <v>5</v>
      </c>
      <c r="F17" s="99">
        <v>1</v>
      </c>
      <c r="G17" s="99">
        <v>2</v>
      </c>
      <c r="H17" s="100"/>
      <c r="I17" s="239">
        <v>21</v>
      </c>
      <c r="J17" s="240"/>
      <c r="K17" s="102">
        <v>1.6187049448490143E-2</v>
      </c>
      <c r="L17" s="102">
        <v>7.4074072763323784E-3</v>
      </c>
      <c r="M17" s="102">
        <v>3.6900369450449944E-3</v>
      </c>
      <c r="N17" s="102">
        <v>1.8691588193178177E-2</v>
      </c>
      <c r="O17" s="103">
        <v>4.8622367903590202E-3</v>
      </c>
      <c r="P17" s="103">
        <v>9.8684206604957581E-3</v>
      </c>
      <c r="Q17" s="103">
        <v>8.9955022558569908E-3</v>
      </c>
      <c r="R17" s="103">
        <v>1.5068492852151394E-2</v>
      </c>
      <c r="S17" s="104">
        <v>2.2203244268894196E-2</v>
      </c>
      <c r="T17" s="241">
        <v>1.2490241788327694E-2</v>
      </c>
      <c r="U17" s="242">
        <v>4.3153050355613232E-3</v>
      </c>
      <c r="V17" s="102">
        <v>7.2231139056384563E-3</v>
      </c>
      <c r="W17" s="103"/>
      <c r="X17" s="103">
        <v>2.3690445814281702E-3</v>
      </c>
      <c r="Y17" s="103">
        <v>2.1867481991648674E-3</v>
      </c>
      <c r="Z17" s="103">
        <v>1.1370950378477573E-2</v>
      </c>
      <c r="AA17" s="104">
        <v>6.1138710007071495E-3</v>
      </c>
      <c r="AB17" s="243">
        <v>8.4235863760113716E-3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>
        <v>1.666666753590107E-2</v>
      </c>
      <c r="M18" s="87">
        <v>7.3800738900899887E-3</v>
      </c>
      <c r="N18" s="87">
        <v>7.4766357429325581E-3</v>
      </c>
      <c r="O18" s="88">
        <v>4.8622367903590202E-3</v>
      </c>
      <c r="P18" s="88">
        <v>8.2236845046281815E-3</v>
      </c>
      <c r="Q18" s="88">
        <v>1.4992504147812724E-3</v>
      </c>
      <c r="R18" s="88">
        <v>2.7397261001169682E-3</v>
      </c>
      <c r="S18" s="89">
        <v>8.539709378965199E-4</v>
      </c>
      <c r="T18" s="229">
        <v>4.6838405542075634E-3</v>
      </c>
      <c r="U18" s="230">
        <v>5.753739969804883E-4</v>
      </c>
      <c r="V18" s="87">
        <v>4.2803636752068996E-3</v>
      </c>
      <c r="W18" s="88"/>
      <c r="X18" s="88"/>
      <c r="Y18" s="88"/>
      <c r="Z18" s="88">
        <v>1.0727312183007598E-3</v>
      </c>
      <c r="AA18" s="89">
        <v>2.674818504601717E-3</v>
      </c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4</v>
      </c>
      <c r="D19" s="69">
        <v>16</v>
      </c>
      <c r="E19" s="69">
        <v>20</v>
      </c>
      <c r="F19" s="69">
        <v>4</v>
      </c>
      <c r="G19" s="69">
        <v>3</v>
      </c>
      <c r="H19" s="70">
        <v>3</v>
      </c>
      <c r="I19" s="208">
        <v>50</v>
      </c>
      <c r="J19" s="134"/>
      <c r="K19" s="72">
        <v>1.9784172996878624E-2</v>
      </c>
      <c r="L19" s="72">
        <v>3.1481482088565826E-2</v>
      </c>
      <c r="M19" s="72">
        <v>1.8450183793902397E-2</v>
      </c>
      <c r="N19" s="72">
        <v>3.5514019429683685E-2</v>
      </c>
      <c r="O19" s="73">
        <v>1.7828201875090599E-2</v>
      </c>
      <c r="P19" s="73">
        <v>8.2236845046281815E-3</v>
      </c>
      <c r="Q19" s="73">
        <v>3.4482758492231369E-2</v>
      </c>
      <c r="R19" s="73">
        <v>1.6438355669379234E-2</v>
      </c>
      <c r="S19" s="74">
        <v>3.3304866403341293E-2</v>
      </c>
      <c r="T19" s="210">
        <v>3.434816375374794E-2</v>
      </c>
      <c r="U19" s="211">
        <v>1.4096662402153015E-2</v>
      </c>
      <c r="V19" s="72">
        <v>1.4713750220835209E-2</v>
      </c>
      <c r="W19" s="73"/>
      <c r="X19" s="73">
        <v>1.3161358656361699E-3</v>
      </c>
      <c r="Y19" s="73">
        <v>1.9680734258145094E-3</v>
      </c>
      <c r="Z19" s="73">
        <v>1.0083672590553761E-2</v>
      </c>
      <c r="AA19" s="74">
        <v>1.7577378079295158E-2</v>
      </c>
      <c r="AB19" s="213">
        <v>2.0056156441569328E-2</v>
      </c>
      <c r="AC19" s="214">
        <v>1.1331040412187576E-2</v>
      </c>
      <c r="AD19" s="235" t="s">
        <v>20</v>
      </c>
      <c r="AE19"/>
      <c r="AF19"/>
      <c r="AG19"/>
    </row>
    <row r="20" spans="1:33" x14ac:dyDescent="0.2">
      <c r="A20" s="79"/>
      <c r="B20" s="234" t="s">
        <v>49</v>
      </c>
      <c r="C20" s="207">
        <v>7</v>
      </c>
      <c r="D20" s="69">
        <v>7</v>
      </c>
      <c r="E20" s="69">
        <v>4</v>
      </c>
      <c r="F20" s="69">
        <v>5</v>
      </c>
      <c r="G20" s="69">
        <v>4</v>
      </c>
      <c r="H20" s="70"/>
      <c r="I20" s="208">
        <v>27</v>
      </c>
      <c r="J20" s="134"/>
      <c r="K20" s="246">
        <v>1.0791366919875145E-2</v>
      </c>
      <c r="L20" s="246">
        <v>2.222222276031971E-2</v>
      </c>
      <c r="M20" s="246">
        <v>1.1070110835134983E-2</v>
      </c>
      <c r="N20" s="246">
        <v>1.4953271485865116E-2</v>
      </c>
      <c r="O20" s="212">
        <v>9.7244735807180405E-3</v>
      </c>
      <c r="P20" s="212">
        <v>1.315789483487606E-2</v>
      </c>
      <c r="Q20" s="212">
        <v>1.1994003318250179E-2</v>
      </c>
      <c r="R20" s="212">
        <v>1.6438355669379234E-2</v>
      </c>
      <c r="S20" s="247">
        <v>1.964133232831955E-2</v>
      </c>
      <c r="T20" s="210">
        <v>9.3676811084151268E-3</v>
      </c>
      <c r="U20" s="248">
        <v>4.3153050355613232E-3</v>
      </c>
      <c r="V20" s="246">
        <v>6.1530228704214096E-3</v>
      </c>
      <c r="W20" s="212"/>
      <c r="X20" s="212">
        <v>2.1058174315840006E-3</v>
      </c>
      <c r="Y20" s="212">
        <v>1.1808441020548344E-2</v>
      </c>
      <c r="Z20" s="212">
        <v>6.8654795177280903E-3</v>
      </c>
      <c r="AA20" s="247">
        <v>1.4138326048851013E-2</v>
      </c>
      <c r="AB20" s="213">
        <v>1.0830325074493885E-2</v>
      </c>
      <c r="AC20" s="214">
        <v>8.3691431209445E-3</v>
      </c>
      <c r="AD20" s="235" t="s">
        <v>95</v>
      </c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>
        <v>1</v>
      </c>
      <c r="E21" s="69"/>
      <c r="F21" s="69">
        <v>1</v>
      </c>
      <c r="G21" s="69"/>
      <c r="H21" s="70"/>
      <c r="I21" s="208">
        <v>3</v>
      </c>
      <c r="J21" s="134"/>
      <c r="K21" s="246">
        <v>2.222222276031971E-2</v>
      </c>
      <c r="L21" s="246">
        <v>4.2553190141916275E-2</v>
      </c>
      <c r="M21" s="246">
        <v>1.4184396713972092E-2</v>
      </c>
      <c r="N21" s="246">
        <v>2.5806451216340065E-2</v>
      </c>
      <c r="O21" s="212"/>
      <c r="P21" s="212">
        <v>9.6153849735856056E-3</v>
      </c>
      <c r="Q21" s="212">
        <v>4.5045046135783195E-3</v>
      </c>
      <c r="R21" s="212"/>
      <c r="S21" s="247"/>
      <c r="T21" s="210">
        <v>2.770083025097847E-3</v>
      </c>
      <c r="U21" s="248">
        <v>2.7100271545350552E-3</v>
      </c>
      <c r="V21" s="246">
        <v>1.0309278033673763E-2</v>
      </c>
      <c r="W21" s="212"/>
      <c r="X21" s="212"/>
      <c r="Y21" s="212">
        <v>1.4598540030419827E-2</v>
      </c>
      <c r="Z21" s="212">
        <v>3.3967390656471252E-2</v>
      </c>
      <c r="AA21" s="247">
        <v>1.705426350235939E-2</v>
      </c>
      <c r="AB21" s="213">
        <v>4.5523522421717644E-3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>
        <v>0.14634145982563496</v>
      </c>
      <c r="L22" s="246">
        <v>7.4468085542321205E-2</v>
      </c>
      <c r="M22" s="246">
        <v>4.5454546809196472E-2</v>
      </c>
      <c r="N22" s="246">
        <v>0.13333333656191826</v>
      </c>
      <c r="O22" s="212">
        <v>1.0526316240429878E-2</v>
      </c>
      <c r="P22" s="212">
        <v>2.4390242993831635E-2</v>
      </c>
      <c r="Q22" s="212">
        <v>7.5471699237823486E-2</v>
      </c>
      <c r="R22" s="212">
        <v>2.380952425301075E-2</v>
      </c>
      <c r="S22" s="247">
        <v>6.7164179868996143E-2</v>
      </c>
      <c r="T22" s="210">
        <v>7.1428574621677399E-2</v>
      </c>
      <c r="U22" s="248"/>
      <c r="V22" s="246">
        <v>6.2827223911881447E-2</v>
      </c>
      <c r="W22" s="212"/>
      <c r="X22" s="212"/>
      <c r="Y22" s="212">
        <v>1.4634146355092525E-2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>
        <v>0.10000000149011612</v>
      </c>
      <c r="L23" s="253">
        <v>0.30000001192092896</v>
      </c>
      <c r="M23" s="253"/>
      <c r="N23" s="253">
        <v>0.125</v>
      </c>
      <c r="O23" s="254"/>
      <c r="P23" s="254"/>
      <c r="Q23" s="254"/>
      <c r="R23" s="254">
        <v>8.3333335816860199E-2</v>
      </c>
      <c r="S23" s="255">
        <v>3.9999999105930328E-2</v>
      </c>
      <c r="T23" s="241">
        <v>0.125</v>
      </c>
      <c r="U23" s="256">
        <v>4.2105264961719513E-2</v>
      </c>
      <c r="V23" s="253">
        <v>1.7241379246115685E-2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>
        <v>2.9069767333567142E-3</v>
      </c>
      <c r="L24" s="257"/>
      <c r="M24" s="257"/>
      <c r="N24" s="257">
        <v>4.999999888241291E-3</v>
      </c>
      <c r="O24" s="258">
        <v>4.048583097755909E-3</v>
      </c>
      <c r="P24" s="258"/>
      <c r="Q24" s="258"/>
      <c r="R24" s="258"/>
      <c r="S24" s="259"/>
      <c r="T24" s="229"/>
      <c r="U24" s="260">
        <v>2.421307610347867E-3</v>
      </c>
      <c r="V24" s="257"/>
      <c r="W24" s="258"/>
      <c r="X24" s="258">
        <v>1.5974440611898899E-3</v>
      </c>
      <c r="Y24" s="258"/>
      <c r="Z24" s="258"/>
      <c r="AA24" s="259">
        <v>1.5503875911235809E-3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>
        <v>6</v>
      </c>
      <c r="E25" s="69">
        <v>3</v>
      </c>
      <c r="F25" s="69"/>
      <c r="G25" s="69">
        <v>2</v>
      </c>
      <c r="H25" s="70">
        <v>2</v>
      </c>
      <c r="I25" s="208">
        <v>15</v>
      </c>
      <c r="J25" s="134"/>
      <c r="K25" s="246">
        <v>1.666666753590107E-2</v>
      </c>
      <c r="L25" s="246">
        <v>1.4184396713972092E-2</v>
      </c>
      <c r="M25" s="246">
        <v>2.8368793427944183E-2</v>
      </c>
      <c r="N25" s="246">
        <v>3.2258063554763794E-2</v>
      </c>
      <c r="O25" s="212">
        <v>1.315789483487606E-2</v>
      </c>
      <c r="P25" s="212">
        <v>2.8846153989434242E-2</v>
      </c>
      <c r="Q25" s="212">
        <v>2.2522522136569023E-2</v>
      </c>
      <c r="R25" s="212">
        <v>2.3923445492982864E-2</v>
      </c>
      <c r="S25" s="247">
        <v>7.9787233844399452E-3</v>
      </c>
      <c r="T25" s="210">
        <v>1.3850415125489235E-2</v>
      </c>
      <c r="U25" s="248">
        <v>1.8970189616084099E-2</v>
      </c>
      <c r="V25" s="246">
        <v>3.35051529109478E-2</v>
      </c>
      <c r="W25" s="212"/>
      <c r="X25" s="212">
        <v>5.2386741153895855E-3</v>
      </c>
      <c r="Y25" s="212">
        <v>5.5458256974816322E-3</v>
      </c>
      <c r="Z25" s="212">
        <v>1.4205663464963436E-2</v>
      </c>
      <c r="AA25" s="247">
        <v>9.5928255468606949E-3</v>
      </c>
      <c r="AB25" s="249">
        <v>2.1241163834929466E-2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>
        <v>5.8139534667134285E-3</v>
      </c>
      <c r="L26" s="246"/>
      <c r="M26" s="246"/>
      <c r="N26" s="246"/>
      <c r="O26" s="212"/>
      <c r="P26" s="212">
        <v>3.4482758492231369E-3</v>
      </c>
      <c r="Q26" s="212"/>
      <c r="R26" s="212"/>
      <c r="S26" s="247">
        <v>1.9607844296842813E-3</v>
      </c>
      <c r="T26" s="210">
        <v>5.1413881592452526E-3</v>
      </c>
      <c r="U26" s="248">
        <v>2.421307610347867E-3</v>
      </c>
      <c r="V26" s="246">
        <v>1.7271157121285796E-3</v>
      </c>
      <c r="W26" s="212"/>
      <c r="X26" s="212">
        <v>1.5974440611898899E-3</v>
      </c>
      <c r="Y26" s="212"/>
      <c r="Z26" s="212"/>
      <c r="AA26" s="247">
        <v>1.5503875911235809E-3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</v>
      </c>
      <c r="D27" s="69">
        <v>1</v>
      </c>
      <c r="E27" s="69">
        <v>6</v>
      </c>
      <c r="F27" s="69">
        <v>2</v>
      </c>
      <c r="G27" s="69">
        <v>7</v>
      </c>
      <c r="H27" s="70">
        <v>2</v>
      </c>
      <c r="I27" s="208">
        <v>19</v>
      </c>
      <c r="J27"/>
      <c r="K27" s="246">
        <v>5.5555556900799274E-3</v>
      </c>
      <c r="L27" s="246">
        <v>7.0921983569860458E-3</v>
      </c>
      <c r="M27" s="246">
        <v>1.4184396713972092E-2</v>
      </c>
      <c r="N27" s="246">
        <v>2.5806451216340065E-2</v>
      </c>
      <c r="O27" s="212">
        <v>0.10526315867900848</v>
      </c>
      <c r="P27" s="212">
        <v>2.4038461968302727E-2</v>
      </c>
      <c r="Q27" s="212">
        <v>3.1531531363725662E-2</v>
      </c>
      <c r="R27" s="212">
        <v>9.569377638399601E-3</v>
      </c>
      <c r="S27" s="247">
        <v>5.3191487677395344E-3</v>
      </c>
      <c r="T27" s="210">
        <v>1.1080332100391388E-2</v>
      </c>
      <c r="U27" s="248"/>
      <c r="V27" s="246">
        <v>1.2886597774922848E-2</v>
      </c>
      <c r="W27" s="212"/>
      <c r="X27" s="212">
        <v>2.4096386041492224E-3</v>
      </c>
      <c r="Y27" s="212">
        <v>6.2500000931322575E-3</v>
      </c>
      <c r="Z27" s="212">
        <v>8.8659793138504028E-2</v>
      </c>
      <c r="AA27" s="247">
        <v>2.9239766299724579E-2</v>
      </c>
      <c r="AB27" s="213">
        <v>3.7924151867628098E-2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24</v>
      </c>
      <c r="D28" s="69">
        <v>19</v>
      </c>
      <c r="E28" s="69">
        <v>38</v>
      </c>
      <c r="F28" s="69">
        <v>32</v>
      </c>
      <c r="G28" s="69">
        <v>20</v>
      </c>
      <c r="H28" s="70">
        <v>29</v>
      </c>
      <c r="I28" s="208">
        <v>162</v>
      </c>
      <c r="J28"/>
      <c r="K28" s="246">
        <v>7.3333334177732468E-2</v>
      </c>
      <c r="L28" s="246">
        <v>9.929078072309494E-2</v>
      </c>
      <c r="M28" s="246">
        <v>4.9645388498902321E-2</v>
      </c>
      <c r="N28" s="246">
        <v>3.8709676824510098E-2</v>
      </c>
      <c r="O28" s="212">
        <v>3.9473684504628181E-2</v>
      </c>
      <c r="P28" s="212">
        <v>4.8076923936605453E-2</v>
      </c>
      <c r="Q28" s="212">
        <v>0.13963963836431503</v>
      </c>
      <c r="R28" s="212">
        <v>0.11004784423857927</v>
      </c>
      <c r="S28" s="247">
        <v>0.11436169873923063</v>
      </c>
      <c r="T28" s="210">
        <v>6.9252075627446175E-2</v>
      </c>
      <c r="U28" s="248">
        <v>0.13821138488128781</v>
      </c>
      <c r="V28" s="246">
        <v>0.21649483893997967</v>
      </c>
      <c r="W28" s="212"/>
      <c r="X28" s="212">
        <v>0.26024095504544675</v>
      </c>
      <c r="Y28" s="212">
        <v>0.33124999748542905</v>
      </c>
      <c r="Z28" s="212">
        <v>0.26185566745698452</v>
      </c>
      <c r="AA28" s="247">
        <v>0.24756335467100143</v>
      </c>
      <c r="AB28" s="213">
        <v>0.32335328799672425</v>
      </c>
      <c r="AC28" s="214">
        <v>0.25008207932114601</v>
      </c>
      <c r="AD28" s="235" t="s">
        <v>146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>
        <v>2.222222276031971E-2</v>
      </c>
      <c r="O29" s="262"/>
      <c r="P29" s="262"/>
      <c r="Q29" s="262">
        <v>9.4339624047279358E-3</v>
      </c>
      <c r="R29" s="262"/>
      <c r="S29" s="263">
        <v>7.4626863934099674E-3</v>
      </c>
      <c r="T29" s="220"/>
      <c r="U29" s="264"/>
      <c r="V29" s="261"/>
      <c r="W29" s="262"/>
      <c r="X29" s="262">
        <v>4.7393366694450378E-3</v>
      </c>
      <c r="Y29" s="262">
        <v>4.8780487850308418E-3</v>
      </c>
      <c r="Z29" s="262">
        <v>7.9681277275085449E-3</v>
      </c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>
        <v>0.40000000596046448</v>
      </c>
      <c r="L30" s="257">
        <v>0.20000000298023224</v>
      </c>
      <c r="M30" s="257">
        <v>0.2222222238779068</v>
      </c>
      <c r="N30" s="257"/>
      <c r="O30" s="258">
        <v>8.3333335816860199E-2</v>
      </c>
      <c r="P30" s="258">
        <v>0.1666666716337204</v>
      </c>
      <c r="Q30" s="258">
        <v>8.3333335816860199E-2</v>
      </c>
      <c r="R30" s="258">
        <v>0.1666666716337204</v>
      </c>
      <c r="S30" s="259">
        <v>0.15999999642372131</v>
      </c>
      <c r="T30" s="229"/>
      <c r="U30" s="260">
        <v>2.1052632480859756E-2</v>
      </c>
      <c r="V30" s="257">
        <v>3.4482758492231369E-2</v>
      </c>
      <c r="W30" s="258"/>
      <c r="X30" s="258"/>
      <c r="Y30" s="258">
        <v>2.8735632076859474E-2</v>
      </c>
      <c r="Z30" s="258">
        <v>3.0150754377245903E-2</v>
      </c>
      <c r="AA30" s="259">
        <v>3.9215687662363052E-2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>
        <v>3.9999999105930328E-2</v>
      </c>
      <c r="T31" s="210"/>
      <c r="U31" s="248"/>
      <c r="V31" s="246">
        <v>8.6206896230578423E-3</v>
      </c>
      <c r="W31" s="212"/>
      <c r="X31" s="212"/>
      <c r="Y31" s="212">
        <v>5.7471264153718948E-3</v>
      </c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>
        <v>7.5000002980232239E-2</v>
      </c>
      <c r="L32" s="253">
        <v>7.5000002980232239E-2</v>
      </c>
      <c r="M32" s="253">
        <v>8.3333335816860199E-2</v>
      </c>
      <c r="N32" s="253"/>
      <c r="O32" s="254">
        <v>0.1041666641831398</v>
      </c>
      <c r="P32" s="254">
        <v>4.1666667908430099E-2</v>
      </c>
      <c r="Q32" s="254">
        <v>2.083333395421505E-2</v>
      </c>
      <c r="R32" s="254"/>
      <c r="S32" s="255">
        <v>0.10999999940395355</v>
      </c>
      <c r="T32" s="241">
        <v>1.0416666977107525E-2</v>
      </c>
      <c r="U32" s="256">
        <v>5.2631581202149391E-3</v>
      </c>
      <c r="V32" s="253">
        <v>1.9396550953388214E-2</v>
      </c>
      <c r="W32" s="254"/>
      <c r="X32" s="254">
        <v>2.3148148320615292E-3</v>
      </c>
      <c r="Y32" s="254">
        <v>8.6206896230578423E-3</v>
      </c>
      <c r="Z32" s="254">
        <v>1.5075377188622952E-2</v>
      </c>
      <c r="AA32" s="255">
        <v>7.3529412038624287E-3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66</v>
      </c>
      <c r="D33" s="131">
        <v>77</v>
      </c>
      <c r="E33" s="131">
        <v>91</v>
      </c>
      <c r="F33" s="131">
        <v>57</v>
      </c>
      <c r="G33" s="131">
        <v>51</v>
      </c>
      <c r="H33" s="132">
        <v>46</v>
      </c>
      <c r="I33" s="271">
        <v>388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>
        <v>0.45300000905990601</v>
      </c>
      <c r="L34" s="257">
        <v>0.34000000357627869</v>
      </c>
      <c r="M34" s="257">
        <v>0.226846843957901</v>
      </c>
      <c r="N34" s="257">
        <v>7.4074072763323784E-3</v>
      </c>
      <c r="O34" s="258">
        <v>7.4074072763323784E-3</v>
      </c>
      <c r="P34" s="258">
        <v>3.7037036381661892E-3</v>
      </c>
      <c r="Q34" s="258"/>
      <c r="R34" s="258">
        <v>4.0740739554166794E-2</v>
      </c>
      <c r="S34" s="259">
        <v>1.6049383208155632E-2</v>
      </c>
      <c r="T34" s="229">
        <v>1.6049383208155632E-2</v>
      </c>
      <c r="U34" s="260">
        <v>2.8395062312483788E-2</v>
      </c>
      <c r="V34" s="257">
        <v>4.0740739554166794E-2</v>
      </c>
      <c r="W34" s="283"/>
      <c r="X34" s="258">
        <v>3.4567900002002716E-2</v>
      </c>
      <c r="Y34" s="258">
        <v>7.7777780592441559E-2</v>
      </c>
      <c r="Z34" s="258">
        <v>1.3333333656191826E-2</v>
      </c>
      <c r="AA34" s="259">
        <v>0.3333333432674408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>
        <v>0.21500000357627869</v>
      </c>
      <c r="L35" s="261">
        <v>0.11512620747089386</v>
      </c>
      <c r="M35" s="261">
        <v>4.5454546809196472E-2</v>
      </c>
      <c r="N35" s="261"/>
      <c r="O35" s="262">
        <v>6.6964287543669343E-4</v>
      </c>
      <c r="P35" s="262">
        <v>1.2329932302236557E-2</v>
      </c>
      <c r="Q35" s="262">
        <v>6.8268054164946079E-3</v>
      </c>
      <c r="R35" s="262"/>
      <c r="S35" s="263"/>
      <c r="T35" s="220"/>
      <c r="U35" s="264">
        <v>2.942870557308197E-2</v>
      </c>
      <c r="V35" s="261"/>
      <c r="W35" s="288"/>
      <c r="X35" s="262">
        <v>1.2500000186264515E-2</v>
      </c>
      <c r="Y35" s="262"/>
      <c r="Z35" s="262"/>
      <c r="AA35" s="263"/>
      <c r="AB35" s="289">
        <v>4.999999888241291E-3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>
        <v>5.000000074505806E-2</v>
      </c>
      <c r="N36" s="296">
        <v>1.2987012974917889E-2</v>
      </c>
      <c r="O36" s="296">
        <v>7.5000002980232239E-2</v>
      </c>
      <c r="P36" s="296">
        <v>8.3333337679505348E-3</v>
      </c>
      <c r="Q36" s="296">
        <v>9.5833335071802139E-3</v>
      </c>
      <c r="R36" s="296">
        <v>6.2500000931322575E-3</v>
      </c>
      <c r="S36" s="296"/>
      <c r="T36" s="297"/>
      <c r="U36" s="298">
        <v>8.3333337679505348E-3</v>
      </c>
      <c r="V36" s="296">
        <v>2.6224415749311447E-2</v>
      </c>
      <c r="W36" s="299"/>
      <c r="X36" s="296">
        <v>3.6458332091569901E-2</v>
      </c>
      <c r="Y36" s="296">
        <v>3.4653466194868088E-2</v>
      </c>
      <c r="Z36" s="296">
        <v>7.8125E-3</v>
      </c>
      <c r="AA36" s="296">
        <v>7.6530613005161285E-3</v>
      </c>
      <c r="AB36" s="300">
        <v>6.9444444961845875E-3</v>
      </c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>
        <v>0.37360656261444092</v>
      </c>
      <c r="L37" s="306">
        <v>0.37785887718200684</v>
      </c>
      <c r="M37" s="306">
        <v>0.12441794574260712</v>
      </c>
      <c r="N37" s="306">
        <v>0.17007113993167877</v>
      </c>
      <c r="O37" s="306">
        <v>0.11789297312498093</v>
      </c>
      <c r="P37" s="306">
        <v>6.4447730779647827E-2</v>
      </c>
      <c r="Q37" s="306">
        <v>0.16434109210968018</v>
      </c>
      <c r="R37" s="306">
        <v>0.16188810765743256</v>
      </c>
      <c r="S37" s="306">
        <v>0.22384519875049591</v>
      </c>
      <c r="T37" s="307">
        <v>0.27067869901657104</v>
      </c>
      <c r="U37" s="308">
        <v>0.24797578155994415</v>
      </c>
      <c r="V37" s="306">
        <v>0.26644518971443176</v>
      </c>
      <c r="W37" s="309"/>
      <c r="X37" s="306">
        <v>0.23131579160690308</v>
      </c>
      <c r="Y37" s="306">
        <v>0.11887640506029129</v>
      </c>
      <c r="Z37" s="306">
        <v>0.11097560822963715</v>
      </c>
      <c r="AA37" s="306">
        <v>0.15848039090633392</v>
      </c>
      <c r="AB37" s="310">
        <v>0.17109057307243347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>
        <v>0.10000000149011612</v>
      </c>
      <c r="L38" s="306">
        <v>0.12904761731624603</v>
      </c>
      <c r="M38" s="306">
        <v>5.000000074505806E-2</v>
      </c>
      <c r="N38" s="306">
        <v>3.4782607108354568E-2</v>
      </c>
      <c r="O38" s="306">
        <v>6.9333329796791077E-2</v>
      </c>
      <c r="P38" s="306">
        <v>4.5333333313465118E-2</v>
      </c>
      <c r="Q38" s="306">
        <v>0.13066667318344116</v>
      </c>
      <c r="R38" s="306">
        <v>5.0666667520999908E-2</v>
      </c>
      <c r="S38" s="306">
        <v>3.3333335071802139E-2</v>
      </c>
      <c r="T38" s="307">
        <v>1.3333333656191826E-2</v>
      </c>
      <c r="U38" s="308">
        <v>1.666666753590107E-2</v>
      </c>
      <c r="V38" s="306">
        <v>0.13333334028720856</v>
      </c>
      <c r="W38" s="309"/>
      <c r="X38" s="306">
        <v>3.3333335071802139E-2</v>
      </c>
      <c r="Y38" s="306">
        <v>1</v>
      </c>
      <c r="Z38" s="306"/>
      <c r="AA38" s="306">
        <v>1.666666753590107E-2</v>
      </c>
      <c r="AB38" s="310">
        <v>1.666666753590107E-2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>
        <v>0.23504786193370819</v>
      </c>
      <c r="L39" s="320">
        <v>0.3209877610206604</v>
      </c>
      <c r="M39" s="320">
        <v>0.16102679073810577</v>
      </c>
      <c r="N39" s="320">
        <v>8.0049023032188416E-2</v>
      </c>
      <c r="O39" s="320">
        <v>5.711742490530014E-2</v>
      </c>
      <c r="P39" s="320">
        <v>0.12741369009017944</v>
      </c>
      <c r="Q39" s="320">
        <v>0.14952082931995392</v>
      </c>
      <c r="R39" s="320">
        <v>0.11129166930913925</v>
      </c>
      <c r="S39" s="320">
        <v>7.5934439897537231E-2</v>
      </c>
      <c r="T39" s="321">
        <v>7.4812501668930054E-2</v>
      </c>
      <c r="U39" s="322">
        <v>9.8052144050598145E-2</v>
      </c>
      <c r="V39" s="320">
        <v>4.9269098788499832E-2</v>
      </c>
      <c r="W39" s="323"/>
      <c r="X39" s="320">
        <v>4.1163042187690735E-2</v>
      </c>
      <c r="Y39" s="320">
        <v>3.6051936447620392E-2</v>
      </c>
      <c r="Z39" s="320">
        <v>3.7200979888439178E-2</v>
      </c>
      <c r="AA39" s="320">
        <v>5.8017857372760773E-2</v>
      </c>
      <c r="AB39" s="324">
        <v>4.4056370854377747E-2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2.267303466796875</v>
      </c>
      <c r="D40" s="327">
        <v>2.2126665115356445</v>
      </c>
      <c r="E40" s="327">
        <v>2.1093084812164307</v>
      </c>
      <c r="F40" s="327">
        <v>2.1470813751220703</v>
      </c>
      <c r="G40" s="327">
        <v>3.2565031051635742</v>
      </c>
      <c r="H40" s="328">
        <v>2.9958627223968506</v>
      </c>
      <c r="I40" s="329"/>
      <c r="J40" s="330"/>
      <c r="K40" s="331">
        <v>3.3370919834226092</v>
      </c>
      <c r="L40" s="331">
        <v>4.323120999862315</v>
      </c>
      <c r="M40" s="331">
        <v>2.5101871301423793</v>
      </c>
      <c r="N40" s="331">
        <v>3.4278424525773019</v>
      </c>
      <c r="O40" s="331">
        <v>2.2203863413174583</v>
      </c>
      <c r="P40" s="331">
        <v>2.6575609516208716</v>
      </c>
      <c r="Q40" s="331">
        <v>3.1047608007598848</v>
      </c>
      <c r="R40" s="331">
        <v>2.2904354072971267</v>
      </c>
      <c r="S40" s="331">
        <v>2.302659722272427</v>
      </c>
      <c r="T40" s="331">
        <v>1.8221788936395693</v>
      </c>
      <c r="U40" s="332">
        <v>1.6304727792739868</v>
      </c>
      <c r="V40" s="331">
        <v>2.1811823844909668</v>
      </c>
      <c r="W40" s="331"/>
      <c r="X40" s="331">
        <v>1.5559958219528198</v>
      </c>
      <c r="Y40" s="331">
        <v>1.7887692451477051</v>
      </c>
      <c r="Z40" s="331">
        <v>2.1725711822509766</v>
      </c>
      <c r="AA40" s="331">
        <v>2.1562161445617676</v>
      </c>
      <c r="AB40" s="333">
        <v>2.3601274490356445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168&amp;R&amp;F&amp;A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3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147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148</v>
      </c>
    </row>
    <row r="3" spans="1:33" s="3" customFormat="1" ht="12.75" x14ac:dyDescent="0.2">
      <c r="A3" s="5"/>
      <c r="B3" s="16" t="s">
        <v>59</v>
      </c>
      <c r="C3" s="17">
        <v>194</v>
      </c>
      <c r="D3" s="18">
        <v>189</v>
      </c>
      <c r="E3" s="18">
        <v>406</v>
      </c>
      <c r="F3" s="18">
        <v>249</v>
      </c>
      <c r="G3" s="18">
        <v>148</v>
      </c>
      <c r="H3" s="19">
        <v>149</v>
      </c>
      <c r="I3" s="20">
        <v>1335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1025</v>
      </c>
      <c r="D4" s="18">
        <v>1290</v>
      </c>
      <c r="E4" s="18">
        <v>1129</v>
      </c>
      <c r="F4" s="18">
        <v>1091</v>
      </c>
      <c r="G4" s="18">
        <v>1146</v>
      </c>
      <c r="H4" s="19">
        <v>556</v>
      </c>
      <c r="I4" s="20">
        <v>6237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101</v>
      </c>
      <c r="D5" s="18">
        <v>79</v>
      </c>
      <c r="E5" s="18">
        <v>98</v>
      </c>
      <c r="F5" s="18">
        <v>61</v>
      </c>
      <c r="G5" s="18">
        <v>121</v>
      </c>
      <c r="H5" s="19">
        <v>48</v>
      </c>
      <c r="I5" s="20">
        <v>508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29</v>
      </c>
      <c r="D6" s="26">
        <v>34</v>
      </c>
      <c r="E6" s="26">
        <v>31</v>
      </c>
      <c r="F6" s="26">
        <v>25</v>
      </c>
      <c r="G6" s="26">
        <v>28</v>
      </c>
      <c r="H6" s="27">
        <v>20</v>
      </c>
      <c r="I6" s="28">
        <v>167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2.4610336341263331E-3</v>
      </c>
      <c r="D7" s="32">
        <f t="shared" si="0"/>
        <v>5.4090601757944556E-3</v>
      </c>
      <c r="E7" s="32">
        <f t="shared" si="0"/>
        <v>1.3680781758957655E-2</v>
      </c>
      <c r="F7" s="32">
        <f t="shared" si="0"/>
        <v>9.7014925373134324E-3</v>
      </c>
      <c r="G7" s="32">
        <f t="shared" si="0"/>
        <v>1.1591962905718702E-2</v>
      </c>
      <c r="H7" s="32">
        <f t="shared" si="0"/>
        <v>1.4184397163120567E-2</v>
      </c>
      <c r="I7" s="32">
        <f t="shared" si="0"/>
        <v>9.244585314315901E-3</v>
      </c>
      <c r="J7" s="32">
        <f t="shared" ref="J7:AB7" si="1">SUM(J11:J13)</f>
        <v>0</v>
      </c>
      <c r="K7" s="32">
        <f t="shared" si="1"/>
        <v>0</v>
      </c>
      <c r="L7" s="32">
        <f t="shared" si="1"/>
        <v>5.9029513504356146E-2</v>
      </c>
      <c r="M7" s="32">
        <f t="shared" si="1"/>
        <v>5.5229139572475106E-2</v>
      </c>
      <c r="N7" s="32">
        <f t="shared" si="1"/>
        <v>5.6530214846134186E-2</v>
      </c>
      <c r="O7" s="32">
        <f t="shared" si="1"/>
        <v>5.7648545945994556E-2</v>
      </c>
      <c r="P7" s="32">
        <f t="shared" si="1"/>
        <v>6.0070669715059921E-2</v>
      </c>
      <c r="Q7" s="32">
        <f t="shared" si="1"/>
        <v>6.6944736056029797E-2</v>
      </c>
      <c r="R7" s="32">
        <f t="shared" si="1"/>
        <v>5.7715430128155276E-2</v>
      </c>
      <c r="S7" s="32">
        <f t="shared" si="1"/>
        <v>6.1569014564156532E-2</v>
      </c>
      <c r="T7" s="32">
        <f t="shared" si="1"/>
        <v>6.3639892265200615E-2</v>
      </c>
      <c r="U7" s="32">
        <f t="shared" si="1"/>
        <v>5.007240196573548E-2</v>
      </c>
      <c r="V7" s="32">
        <f t="shared" si="1"/>
        <v>4.8743230436230078E-2</v>
      </c>
      <c r="W7" s="32">
        <f t="shared" si="1"/>
        <v>0</v>
      </c>
      <c r="X7" s="32">
        <f t="shared" si="1"/>
        <v>2.2187130176462233E-2</v>
      </c>
      <c r="Y7" s="32">
        <f t="shared" si="1"/>
        <v>1.2724959116894752E-2</v>
      </c>
      <c r="Z7" s="32">
        <f t="shared" si="1"/>
        <v>4.1397153690923005E-3</v>
      </c>
      <c r="AA7" s="32">
        <f t="shared" si="1"/>
        <v>6.7185830703238025E-3</v>
      </c>
      <c r="AB7" s="32">
        <f t="shared" si="1"/>
        <v>9.2445855552796274E-3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>
        <v>1</v>
      </c>
      <c r="E11" s="56">
        <v>4</v>
      </c>
      <c r="F11" s="56">
        <v>4</v>
      </c>
      <c r="G11" s="56">
        <v>2</v>
      </c>
      <c r="H11" s="57">
        <v>1</v>
      </c>
      <c r="I11" s="199">
        <v>12</v>
      </c>
      <c r="J11" s="200"/>
      <c r="K11" s="59"/>
      <c r="L11" s="59">
        <v>1.7758879810571671E-2</v>
      </c>
      <c r="M11" s="59">
        <v>2.0270269364118576E-2</v>
      </c>
      <c r="N11" s="59">
        <v>2.5828460231423378E-2</v>
      </c>
      <c r="O11" s="60">
        <v>3.6662451922893524E-2</v>
      </c>
      <c r="P11" s="60">
        <v>2.5206124410033226E-2</v>
      </c>
      <c r="Q11" s="60">
        <v>3.149113804101944E-2</v>
      </c>
      <c r="R11" s="60">
        <v>2.7254508808255196E-2</v>
      </c>
      <c r="S11" s="61">
        <v>2.5819264352321625E-2</v>
      </c>
      <c r="T11" s="201">
        <v>4.3267365545034409E-2</v>
      </c>
      <c r="U11" s="202">
        <v>2.48456671833992E-2</v>
      </c>
      <c r="V11" s="59">
        <v>2.4718789383769035E-2</v>
      </c>
      <c r="W11" s="60"/>
      <c r="X11" s="60">
        <v>5.9218318201601505E-3</v>
      </c>
      <c r="Y11" s="60">
        <v>1.7269587842747569E-3</v>
      </c>
      <c r="Z11" s="60">
        <v>9.4868475571274757E-4</v>
      </c>
      <c r="AA11" s="61">
        <v>1.374255632981658E-3</v>
      </c>
      <c r="AB11" s="203">
        <v>1.5847861068323255E-3</v>
      </c>
      <c r="AC11" s="204">
        <v>2.0002417732030153E-3</v>
      </c>
      <c r="AD11" s="350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3</v>
      </c>
      <c r="D12" s="69">
        <v>6</v>
      </c>
      <c r="E12" s="69">
        <v>14</v>
      </c>
      <c r="F12" s="69">
        <v>8</v>
      </c>
      <c r="G12" s="69">
        <v>13</v>
      </c>
      <c r="H12" s="70">
        <v>9</v>
      </c>
      <c r="I12" s="208">
        <v>53</v>
      </c>
      <c r="J12" s="209"/>
      <c r="K12" s="72"/>
      <c r="L12" s="72">
        <v>3.7768882932141423E-2</v>
      </c>
      <c r="M12" s="72">
        <v>3.2314922020304948E-2</v>
      </c>
      <c r="N12" s="72">
        <v>2.6315789669752121E-2</v>
      </c>
      <c r="O12" s="73">
        <v>1.719342649448663E-2</v>
      </c>
      <c r="P12" s="73">
        <v>3.227326154592447E-2</v>
      </c>
      <c r="Q12" s="73">
        <v>3.1074035912752151E-2</v>
      </c>
      <c r="R12" s="73">
        <v>2.8657314105657861E-2</v>
      </c>
      <c r="S12" s="74">
        <v>3.3962262677960098E-2</v>
      </c>
      <c r="T12" s="210">
        <v>1.4939852990210056E-2</v>
      </c>
      <c r="U12" s="211">
        <v>1.9053424912272021E-2</v>
      </c>
      <c r="V12" s="72">
        <v>1.9788918230915442E-2</v>
      </c>
      <c r="W12" s="73"/>
      <c r="X12" s="73">
        <v>1.3896565535105765E-2</v>
      </c>
      <c r="Y12" s="212">
        <v>5.817124096211046E-3</v>
      </c>
      <c r="Z12" s="73">
        <v>2.3285898787435144E-3</v>
      </c>
      <c r="AA12" s="74">
        <v>4.7335471754195169E-3</v>
      </c>
      <c r="AB12" s="213">
        <v>6.9994719524402171E-3</v>
      </c>
      <c r="AC12" s="214">
        <v>1.423248928040266E-2</v>
      </c>
      <c r="AD12" s="351"/>
      <c r="AE12"/>
      <c r="AF12"/>
      <c r="AG12"/>
    </row>
    <row r="13" spans="1:33" x14ac:dyDescent="0.2">
      <c r="A13" s="114"/>
      <c r="B13" s="216" t="s">
        <v>42</v>
      </c>
      <c r="C13" s="217"/>
      <c r="D13" s="117">
        <v>1</v>
      </c>
      <c r="E13" s="117">
        <v>3</v>
      </c>
      <c r="F13" s="117">
        <v>1</v>
      </c>
      <c r="G13" s="117"/>
      <c r="H13" s="118"/>
      <c r="I13" s="218">
        <v>5</v>
      </c>
      <c r="J13" s="219"/>
      <c r="K13" s="120"/>
      <c r="L13" s="120">
        <v>3.5017507616430521E-3</v>
      </c>
      <c r="M13" s="120">
        <v>2.6439481880515814E-3</v>
      </c>
      <c r="N13" s="120">
        <v>4.3859649449586868E-3</v>
      </c>
      <c r="O13" s="121">
        <v>3.7926675286144018E-3</v>
      </c>
      <c r="P13" s="121">
        <v>2.5912837591022253E-3</v>
      </c>
      <c r="Q13" s="121">
        <v>4.3795621022582054E-3</v>
      </c>
      <c r="R13" s="121">
        <v>1.8036072142422199E-3</v>
      </c>
      <c r="S13" s="122">
        <v>1.7874875338748097E-3</v>
      </c>
      <c r="T13" s="220">
        <v>5.4326737299561501E-3</v>
      </c>
      <c r="U13" s="221">
        <v>6.1733098700642586E-3</v>
      </c>
      <c r="V13" s="120">
        <v>4.2355228215456009E-3</v>
      </c>
      <c r="W13" s="121"/>
      <c r="X13" s="121">
        <v>2.3687328211963177E-3</v>
      </c>
      <c r="Y13" s="121">
        <v>5.1808762364089489E-3</v>
      </c>
      <c r="Z13" s="121">
        <v>8.6244073463603854E-4</v>
      </c>
      <c r="AA13" s="122">
        <v>6.1078026192262769E-4</v>
      </c>
      <c r="AB13" s="222">
        <v>6.6032749600708485E-4</v>
      </c>
      <c r="AC13" s="223">
        <v>6.055676843971014E-3</v>
      </c>
      <c r="AD13" s="352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>
        <v>1.4688601950183511E-3</v>
      </c>
      <c r="N14" s="87">
        <v>1.9493177533149719E-3</v>
      </c>
      <c r="O14" s="88">
        <v>2.5284450384788215E-4</v>
      </c>
      <c r="P14" s="88"/>
      <c r="Q14" s="88"/>
      <c r="R14" s="88"/>
      <c r="S14" s="89">
        <v>1.5292949043214321E-2</v>
      </c>
      <c r="T14" s="229">
        <v>4.4625531882047653E-3</v>
      </c>
      <c r="U14" s="230">
        <v>3.0485482420772314E-4</v>
      </c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2</v>
      </c>
      <c r="D15" s="69">
        <v>2</v>
      </c>
      <c r="E15" s="69">
        <v>5</v>
      </c>
      <c r="F15" s="69">
        <v>3</v>
      </c>
      <c r="G15" s="69">
        <v>4</v>
      </c>
      <c r="H15" s="70">
        <v>1</v>
      </c>
      <c r="I15" s="208">
        <v>17</v>
      </c>
      <c r="J15" s="209"/>
      <c r="K15" s="72"/>
      <c r="L15" s="72">
        <v>0.13005779683589935</v>
      </c>
      <c r="M15" s="72">
        <v>0.12236286699771881</v>
      </c>
      <c r="N15" s="72">
        <v>6.9536425173282623E-2</v>
      </c>
      <c r="O15" s="73">
        <v>4.2003229260444641E-2</v>
      </c>
      <c r="P15" s="73">
        <v>4.5016076415777206E-2</v>
      </c>
      <c r="Q15" s="73">
        <v>4.2588043957948685E-2</v>
      </c>
      <c r="R15" s="73">
        <v>3.7005886435508728E-2</v>
      </c>
      <c r="S15" s="74">
        <v>3.4599155187606812E-2</v>
      </c>
      <c r="T15" s="210">
        <v>3.2312925904989243E-2</v>
      </c>
      <c r="U15" s="211">
        <v>4.1254125535488129E-2</v>
      </c>
      <c r="V15" s="72">
        <v>2.8022417798638344E-2</v>
      </c>
      <c r="W15" s="73"/>
      <c r="X15" s="73">
        <v>1.0733452625572681E-2</v>
      </c>
      <c r="Y15" s="73">
        <v>1.2218045070767403E-2</v>
      </c>
      <c r="Z15" s="73">
        <v>2.1698113530874252E-2</v>
      </c>
      <c r="AA15" s="74">
        <v>1.8165303394198418E-2</v>
      </c>
      <c r="AB15" s="213">
        <v>1.2734082527458668E-2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23</v>
      </c>
      <c r="D16" s="69">
        <v>11</v>
      </c>
      <c r="E16" s="69">
        <v>25</v>
      </c>
      <c r="F16" s="69">
        <v>38</v>
      </c>
      <c r="G16" s="69">
        <v>32</v>
      </c>
      <c r="H16" s="70">
        <v>15</v>
      </c>
      <c r="I16" s="208">
        <v>144</v>
      </c>
      <c r="J16" s="209"/>
      <c r="K16" s="72"/>
      <c r="L16" s="72">
        <v>5.4913293570280075E-2</v>
      </c>
      <c r="M16" s="72">
        <v>0.10126582533121109</v>
      </c>
      <c r="N16" s="72">
        <v>3.9735101163387299E-2</v>
      </c>
      <c r="O16" s="73">
        <v>5.0080776214599609E-2</v>
      </c>
      <c r="P16" s="73">
        <v>2.5723472237586975E-2</v>
      </c>
      <c r="Q16" s="73">
        <v>3.685503825545311E-2</v>
      </c>
      <c r="R16" s="73">
        <v>3.195963054895401E-2</v>
      </c>
      <c r="S16" s="74">
        <v>2.9535865411162376E-2</v>
      </c>
      <c r="T16" s="210">
        <v>3.2312925904989243E-2</v>
      </c>
      <c r="U16" s="211">
        <v>3.7128712981939316E-2</v>
      </c>
      <c r="V16" s="72">
        <v>3.2025620341300964E-2</v>
      </c>
      <c r="W16" s="73"/>
      <c r="X16" s="73">
        <v>7.4046850204467773E-2</v>
      </c>
      <c r="Y16" s="73">
        <v>3.9512798190116882E-2</v>
      </c>
      <c r="Z16" s="73">
        <v>2.2022441029548645E-2</v>
      </c>
      <c r="AA16" s="74">
        <v>4.2161677032709122E-2</v>
      </c>
      <c r="AB16" s="249">
        <v>9.3456670641899109E-2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>
        <v>5</v>
      </c>
      <c r="D17" s="99">
        <v>2</v>
      </c>
      <c r="E17" s="99">
        <v>5</v>
      </c>
      <c r="F17" s="99">
        <v>2</v>
      </c>
      <c r="G17" s="99">
        <v>2</v>
      </c>
      <c r="H17" s="100">
        <v>4</v>
      </c>
      <c r="I17" s="239">
        <v>20</v>
      </c>
      <c r="J17" s="240"/>
      <c r="K17" s="102"/>
      <c r="L17" s="102">
        <v>2.2511256393045187E-3</v>
      </c>
      <c r="M17" s="102">
        <v>5.8754407800734043E-3</v>
      </c>
      <c r="N17" s="102">
        <v>2.4366471916437149E-3</v>
      </c>
      <c r="O17" s="103">
        <v>5.056890076957643E-4</v>
      </c>
      <c r="P17" s="103">
        <v>9.8939929157495499E-3</v>
      </c>
      <c r="Q17" s="103">
        <v>3.6913450807332993E-2</v>
      </c>
      <c r="R17" s="103">
        <v>1.302605215460062E-2</v>
      </c>
      <c r="S17" s="104">
        <v>1.8867924809455872E-2</v>
      </c>
      <c r="T17" s="241">
        <v>1.9596429541707039E-2</v>
      </c>
      <c r="U17" s="242">
        <v>5.9446687810122967E-3</v>
      </c>
      <c r="V17" s="102">
        <v>1.1665046215057373E-2</v>
      </c>
      <c r="W17" s="103"/>
      <c r="X17" s="103">
        <v>4.2637190781533718E-3</v>
      </c>
      <c r="Y17" s="103">
        <v>5.2717686630785465E-3</v>
      </c>
      <c r="Z17" s="103">
        <v>6.8995258770883083E-3</v>
      </c>
      <c r="AA17" s="104">
        <v>4.7335471026599407E-3</v>
      </c>
      <c r="AB17" s="243">
        <v>2.6413099840283394E-3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>
        <v>4.4065807014703751E-3</v>
      </c>
      <c r="N18" s="87"/>
      <c r="O18" s="88">
        <v>2.7812893968075514E-3</v>
      </c>
      <c r="P18" s="88">
        <v>5.6537101045250893E-3</v>
      </c>
      <c r="Q18" s="88">
        <v>5.7977057993412018E-2</v>
      </c>
      <c r="R18" s="88">
        <v>0.23006011545658112</v>
      </c>
      <c r="S18" s="89">
        <v>0.28242304921150208</v>
      </c>
      <c r="T18" s="229">
        <v>0.33061701059341431</v>
      </c>
      <c r="U18" s="230">
        <v>0.21934303641319275</v>
      </c>
      <c r="V18" s="87">
        <v>0.35217329859733582</v>
      </c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4</v>
      </c>
      <c r="D19" s="69">
        <v>4</v>
      </c>
      <c r="E19" s="69">
        <v>1</v>
      </c>
      <c r="F19" s="69">
        <v>2</v>
      </c>
      <c r="G19" s="69">
        <v>3</v>
      </c>
      <c r="H19" s="70"/>
      <c r="I19" s="208">
        <v>14</v>
      </c>
      <c r="J19" s="134"/>
      <c r="K19" s="72"/>
      <c r="L19" s="72">
        <v>8.0290146172046661E-2</v>
      </c>
      <c r="M19" s="72">
        <v>5.141010507941246E-2</v>
      </c>
      <c r="N19" s="72">
        <v>1.5107212588191032E-2</v>
      </c>
      <c r="O19" s="73">
        <v>4.2983563616871834E-3</v>
      </c>
      <c r="P19" s="73">
        <v>2.6855124160647392E-2</v>
      </c>
      <c r="Q19" s="73">
        <v>2.8779979795217514E-2</v>
      </c>
      <c r="R19" s="73">
        <v>3.8677353411912918E-2</v>
      </c>
      <c r="S19" s="74">
        <v>3.5749752074480057E-2</v>
      </c>
      <c r="T19" s="210">
        <v>3.2402016222476959E-2</v>
      </c>
      <c r="U19" s="211">
        <v>1.9663134589791298E-2</v>
      </c>
      <c r="V19" s="72">
        <v>1.0623524896800518E-2</v>
      </c>
      <c r="W19" s="73"/>
      <c r="X19" s="73">
        <v>1.1054086498916149E-3</v>
      </c>
      <c r="Y19" s="73">
        <v>8.1803306238725781E-4</v>
      </c>
      <c r="Z19" s="73">
        <v>1.8973695114254951E-3</v>
      </c>
      <c r="AA19" s="74">
        <v>1.2215605238452554E-3</v>
      </c>
      <c r="AB19" s="213">
        <v>1.8489171052351594E-3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12</v>
      </c>
      <c r="D20" s="69">
        <v>8</v>
      </c>
      <c r="E20" s="69">
        <v>17</v>
      </c>
      <c r="F20" s="69">
        <v>24</v>
      </c>
      <c r="G20" s="69">
        <v>7</v>
      </c>
      <c r="H20" s="70">
        <v>14</v>
      </c>
      <c r="I20" s="208">
        <v>82</v>
      </c>
      <c r="J20" s="134"/>
      <c r="K20" s="246"/>
      <c r="L20" s="246">
        <v>1.1755878105759621E-2</v>
      </c>
      <c r="M20" s="246">
        <v>1.4394829981029034E-2</v>
      </c>
      <c r="N20" s="246">
        <v>3.4113060683012009E-2</v>
      </c>
      <c r="O20" s="212">
        <v>9.6080908551812172E-3</v>
      </c>
      <c r="P20" s="212">
        <v>9.6584213897585869E-3</v>
      </c>
      <c r="Q20" s="212">
        <v>4.3169967830181122E-2</v>
      </c>
      <c r="R20" s="212">
        <v>4.8697393387556076E-2</v>
      </c>
      <c r="S20" s="247">
        <v>2.9195630922913551E-2</v>
      </c>
      <c r="T20" s="210">
        <v>1.5909973531961441E-2</v>
      </c>
      <c r="U20" s="248">
        <v>1.8596144393086433E-2</v>
      </c>
      <c r="V20" s="246">
        <v>4.6451881527900696E-2</v>
      </c>
      <c r="W20" s="212"/>
      <c r="X20" s="212">
        <v>9.3170152977108955E-3</v>
      </c>
      <c r="Y20" s="212">
        <v>1.2179603800177574E-2</v>
      </c>
      <c r="Z20" s="212">
        <v>1.5782665461301804E-2</v>
      </c>
      <c r="AA20" s="247">
        <v>1.3437165878713131E-2</v>
      </c>
      <c r="AB20" s="213">
        <v>1.0829371400177479E-2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3</v>
      </c>
      <c r="D21" s="69">
        <v>3</v>
      </c>
      <c r="E21" s="69"/>
      <c r="F21" s="69">
        <v>2</v>
      </c>
      <c r="G21" s="69">
        <v>1</v>
      </c>
      <c r="H21" s="70">
        <v>3</v>
      </c>
      <c r="I21" s="208">
        <v>12</v>
      </c>
      <c r="J21" s="134"/>
      <c r="K21" s="246"/>
      <c r="L21" s="246">
        <v>5.780346691608429E-3</v>
      </c>
      <c r="M21" s="246">
        <v>4.2194090783596039E-3</v>
      </c>
      <c r="N21" s="246">
        <v>3.3112582750618458E-3</v>
      </c>
      <c r="O21" s="212">
        <v>3.2310178503394127E-3</v>
      </c>
      <c r="P21" s="212">
        <v>3.2154340296983719E-3</v>
      </c>
      <c r="Q21" s="212">
        <v>4.0950039401650429E-3</v>
      </c>
      <c r="R21" s="212">
        <v>9.251471608877182E-3</v>
      </c>
      <c r="S21" s="247">
        <v>1.6033755615353584E-2</v>
      </c>
      <c r="T21" s="210">
        <v>1.1904762126505375E-2</v>
      </c>
      <c r="U21" s="248">
        <v>4.6204619109630585E-2</v>
      </c>
      <c r="V21" s="246">
        <v>6.1649318784475327E-2</v>
      </c>
      <c r="W21" s="212"/>
      <c r="X21" s="212">
        <v>1.0050251148641109E-2</v>
      </c>
      <c r="Y21" s="212">
        <v>2.6568682864308357E-2</v>
      </c>
      <c r="Z21" s="212">
        <v>7.5716604478657246E-3</v>
      </c>
      <c r="AA21" s="247">
        <v>2.5773195084184408E-3</v>
      </c>
      <c r="AB21" s="213">
        <v>6.5111233852803707E-3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>
        <v>0.20788531005382538</v>
      </c>
      <c r="M22" s="246">
        <v>0.21472392603754997</v>
      </c>
      <c r="N22" s="246">
        <v>0.11392405349761248</v>
      </c>
      <c r="O22" s="212">
        <v>0.10144927352666855</v>
      </c>
      <c r="P22" s="212">
        <v>2.2012578789144754E-2</v>
      </c>
      <c r="Q22" s="212">
        <v>5.5248620919883251E-3</v>
      </c>
      <c r="R22" s="212">
        <v>4.2105263099074364E-2</v>
      </c>
      <c r="S22" s="247">
        <v>7.8125E-2</v>
      </c>
      <c r="T22" s="210">
        <v>0.16216216050088406</v>
      </c>
      <c r="U22" s="248">
        <v>3.8095239549875259E-2</v>
      </c>
      <c r="V22" s="246">
        <v>5.916030565276742E-2</v>
      </c>
      <c r="W22" s="212"/>
      <c r="X22" s="212">
        <v>5.7339449413120747E-3</v>
      </c>
      <c r="Y22" s="212">
        <v>7.0921983569860458E-3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>
        <v>0.43636363744735718</v>
      </c>
      <c r="M23" s="253">
        <v>0.31818181276321411</v>
      </c>
      <c r="N23" s="253">
        <v>0.29629629850387573</v>
      </c>
      <c r="O23" s="254">
        <v>0.40740740299224854</v>
      </c>
      <c r="P23" s="254">
        <v>0.38181817531585693</v>
      </c>
      <c r="Q23" s="254">
        <v>0.27272728085517883</v>
      </c>
      <c r="R23" s="254">
        <v>9.6774190664291382E-2</v>
      </c>
      <c r="S23" s="255">
        <v>9.6774190664291382E-2</v>
      </c>
      <c r="T23" s="241">
        <v>1.6129031777381897E-2</v>
      </c>
      <c r="U23" s="256">
        <v>9.1286309063434601E-2</v>
      </c>
      <c r="V23" s="253">
        <v>0.1705426424741745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>
        <v>3.1397175043821335E-3</v>
      </c>
      <c r="N24" s="257">
        <v>7.8740157186985016E-3</v>
      </c>
      <c r="O24" s="258">
        <v>2.9069767333567142E-3</v>
      </c>
      <c r="P24" s="258">
        <v>1.0638297535479069E-3</v>
      </c>
      <c r="Q24" s="258">
        <v>5.0536952912807465E-3</v>
      </c>
      <c r="R24" s="258"/>
      <c r="S24" s="259"/>
      <c r="T24" s="229">
        <v>3.2976092770695686E-3</v>
      </c>
      <c r="U24" s="260">
        <v>7.5930141611024737E-4</v>
      </c>
      <c r="V24" s="257"/>
      <c r="W24" s="258"/>
      <c r="X24" s="258"/>
      <c r="Y24" s="258">
        <v>1.6958733322098851E-3</v>
      </c>
      <c r="Z24" s="258">
        <v>1.0816657450050116E-3</v>
      </c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11</v>
      </c>
      <c r="D25" s="69">
        <v>11</v>
      </c>
      <c r="E25" s="69">
        <v>12</v>
      </c>
      <c r="F25" s="69">
        <v>10</v>
      </c>
      <c r="G25" s="69">
        <v>5</v>
      </c>
      <c r="H25" s="70">
        <v>14</v>
      </c>
      <c r="I25" s="208">
        <v>63</v>
      </c>
      <c r="J25" s="134"/>
      <c r="K25" s="246"/>
      <c r="L25" s="246">
        <v>5.780346691608429E-3</v>
      </c>
      <c r="M25" s="246">
        <v>6.3291140832006931E-3</v>
      </c>
      <c r="N25" s="246">
        <v>6.6225165501236916E-3</v>
      </c>
      <c r="O25" s="212">
        <v>1.453957986086607E-2</v>
      </c>
      <c r="P25" s="212">
        <v>6.4308680593967438E-3</v>
      </c>
      <c r="Q25" s="212">
        <v>1.3104013167321682E-2</v>
      </c>
      <c r="R25" s="212">
        <v>1.009251456707716E-2</v>
      </c>
      <c r="S25" s="247">
        <v>5.9071728028357029E-3</v>
      </c>
      <c r="T25" s="210">
        <v>1.0204081423580647E-2</v>
      </c>
      <c r="U25" s="248">
        <v>9.0759079903364182E-3</v>
      </c>
      <c r="V25" s="246">
        <v>3.2025620341300964E-2</v>
      </c>
      <c r="W25" s="212"/>
      <c r="X25" s="212">
        <v>5.6341909803450108E-3</v>
      </c>
      <c r="Y25" s="212">
        <v>7.1852365508675575E-3</v>
      </c>
      <c r="Z25" s="212">
        <v>1.9579460844397545E-2</v>
      </c>
      <c r="AA25" s="247">
        <v>2.1658772602677345E-2</v>
      </c>
      <c r="AB25" s="249">
        <v>3.1859841197729111E-2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7.2674420662224293E-3</v>
      </c>
      <c r="P26" s="212">
        <v>2.1276595070958138E-3</v>
      </c>
      <c r="Q26" s="212">
        <v>1.8951358506456017E-3</v>
      </c>
      <c r="R26" s="212">
        <v>2.5493944995105267E-3</v>
      </c>
      <c r="S26" s="247"/>
      <c r="T26" s="210">
        <v>3.2976092770695686E-3</v>
      </c>
      <c r="U26" s="248">
        <v>2.2779044229537249E-3</v>
      </c>
      <c r="V26" s="246">
        <v>9.5882685855031013E-3</v>
      </c>
      <c r="W26" s="212"/>
      <c r="X26" s="212">
        <v>1.3567838817834854E-2</v>
      </c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20</v>
      </c>
      <c r="D27" s="69">
        <v>9</v>
      </c>
      <c r="E27" s="69">
        <v>18</v>
      </c>
      <c r="F27" s="69">
        <v>25</v>
      </c>
      <c r="G27" s="69">
        <v>17</v>
      </c>
      <c r="H27" s="70">
        <v>2</v>
      </c>
      <c r="I27" s="208">
        <v>91</v>
      </c>
      <c r="J27"/>
      <c r="K27" s="246"/>
      <c r="L27" s="246">
        <v>2.8901733458042145E-3</v>
      </c>
      <c r="M27" s="246"/>
      <c r="N27" s="246">
        <v>3.3112582750618458E-3</v>
      </c>
      <c r="O27" s="212">
        <v>1.6155089251697063E-3</v>
      </c>
      <c r="P27" s="212">
        <v>1.6077170148491859E-3</v>
      </c>
      <c r="Q27" s="212">
        <v>8.1900078803300858E-3</v>
      </c>
      <c r="R27" s="212">
        <v>4.2052143253386021E-3</v>
      </c>
      <c r="S27" s="247">
        <v>2.5316455867141485E-3</v>
      </c>
      <c r="T27" s="210">
        <v>5.1020407117903233E-3</v>
      </c>
      <c r="U27" s="248">
        <v>5.7755773887038231E-3</v>
      </c>
      <c r="V27" s="246">
        <v>1.5212169848382473E-2</v>
      </c>
      <c r="W27" s="212"/>
      <c r="X27" s="212">
        <v>1.4311269856989384E-2</v>
      </c>
      <c r="Y27" s="212">
        <v>1.9736841320991516E-2</v>
      </c>
      <c r="Z27" s="212">
        <v>0.10943396389484406</v>
      </c>
      <c r="AA27" s="247">
        <v>5.7220708578824997E-2</v>
      </c>
      <c r="AB27" s="249">
        <v>6.8164795637130737E-2</v>
      </c>
      <c r="AC27" s="214">
        <v>3.5576779395341873E-2</v>
      </c>
      <c r="AD27" s="235" t="s">
        <v>149</v>
      </c>
      <c r="AE27"/>
      <c r="AF27"/>
      <c r="AG27"/>
    </row>
    <row r="28" spans="1:33" x14ac:dyDescent="0.2">
      <c r="A28" s="79"/>
      <c r="B28" s="206" t="s">
        <v>82</v>
      </c>
      <c r="C28" s="207">
        <v>63</v>
      </c>
      <c r="D28" s="69">
        <v>78</v>
      </c>
      <c r="E28" s="69">
        <v>124</v>
      </c>
      <c r="F28" s="69">
        <v>70</v>
      </c>
      <c r="G28" s="69">
        <v>37</v>
      </c>
      <c r="H28" s="70">
        <v>40</v>
      </c>
      <c r="I28" s="208">
        <v>412</v>
      </c>
      <c r="J28"/>
      <c r="K28" s="246"/>
      <c r="L28" s="246">
        <v>0.10693641379475594</v>
      </c>
      <c r="M28" s="246">
        <v>9.2827005311846733E-2</v>
      </c>
      <c r="N28" s="246">
        <v>3.6423841025680304E-2</v>
      </c>
      <c r="O28" s="212">
        <v>4.0387722197920084E-2</v>
      </c>
      <c r="P28" s="212">
        <v>6.4308680593967438E-2</v>
      </c>
      <c r="Q28" s="212">
        <v>6.9615071231964976E-2</v>
      </c>
      <c r="R28" s="212">
        <v>0.10176618705736473</v>
      </c>
      <c r="S28" s="247">
        <v>0.11645569535903633</v>
      </c>
      <c r="T28" s="210">
        <v>0.13265306293033063</v>
      </c>
      <c r="U28" s="248">
        <v>0.12211221340112388</v>
      </c>
      <c r="V28" s="246">
        <v>0.15132105478551239</v>
      </c>
      <c r="W28" s="212"/>
      <c r="X28" s="212">
        <v>0.26028622686862946</v>
      </c>
      <c r="Y28" s="212">
        <v>0.3233082655351609</v>
      </c>
      <c r="Z28" s="212">
        <v>0.28773584589362144</v>
      </c>
      <c r="AA28" s="247">
        <v>0.31244324008002877</v>
      </c>
      <c r="AB28" s="213">
        <v>0.30861423164606094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>
        <v>3.5842293873429298E-3</v>
      </c>
      <c r="M29" s="261">
        <v>6.1349691823124886E-3</v>
      </c>
      <c r="N29" s="261"/>
      <c r="O29" s="262"/>
      <c r="P29" s="262">
        <v>3.1446539796888828E-3</v>
      </c>
      <c r="Q29" s="262"/>
      <c r="R29" s="262">
        <v>1.0526316240429878E-2</v>
      </c>
      <c r="S29" s="263">
        <v>3.90625E-3</v>
      </c>
      <c r="T29" s="220"/>
      <c r="U29" s="264"/>
      <c r="V29" s="261">
        <v>1.5267175622284412E-2</v>
      </c>
      <c r="W29" s="262"/>
      <c r="X29" s="262">
        <v>9.1743115335702896E-3</v>
      </c>
      <c r="Y29" s="262">
        <v>7.0921983569860458E-3</v>
      </c>
      <c r="Z29" s="262">
        <v>6.3371355645358562E-3</v>
      </c>
      <c r="AA29" s="263">
        <v>4.4345897622406483E-3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4</v>
      </c>
      <c r="E30" s="84"/>
      <c r="F30" s="84">
        <v>1</v>
      </c>
      <c r="G30" s="84">
        <v>2</v>
      </c>
      <c r="H30" s="85">
        <v>1</v>
      </c>
      <c r="I30" s="227">
        <v>8</v>
      </c>
      <c r="J30"/>
      <c r="K30" s="257"/>
      <c r="L30" s="257">
        <v>0.65454542636871338</v>
      </c>
      <c r="M30" s="257">
        <v>0.70454543828964233</v>
      </c>
      <c r="N30" s="257">
        <v>0.66666668653488159</v>
      </c>
      <c r="O30" s="258">
        <v>0.48148149251937866</v>
      </c>
      <c r="P30" s="258">
        <v>0.47272726893424988</v>
      </c>
      <c r="Q30" s="258">
        <v>0.12727272510528564</v>
      </c>
      <c r="R30" s="258">
        <v>4.8387095332145691E-2</v>
      </c>
      <c r="S30" s="259">
        <v>8.0645158886909485E-2</v>
      </c>
      <c r="T30" s="229">
        <v>1.6129031777381897E-2</v>
      </c>
      <c r="U30" s="260">
        <v>0.12033195048570633</v>
      </c>
      <c r="V30" s="257">
        <v>0.20542635023593903</v>
      </c>
      <c r="W30" s="258"/>
      <c r="X30" s="258">
        <v>0.12345679104328156</v>
      </c>
      <c r="Y30" s="258">
        <v>3.8793101906776428E-2</v>
      </c>
      <c r="Z30" s="258">
        <v>7.6335878111422062E-3</v>
      </c>
      <c r="AA30" s="259">
        <v>2.6845637708902359E-2</v>
      </c>
      <c r="AB30" s="231">
        <v>4.790419340133667E-2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>
        <v>0.12727272510528564</v>
      </c>
      <c r="M31" s="246">
        <v>9.0909093618392944E-2</v>
      </c>
      <c r="N31" s="246">
        <v>0.14814814925193787</v>
      </c>
      <c r="O31" s="212">
        <v>7.4074074625968933E-2</v>
      </c>
      <c r="P31" s="212">
        <v>0.12727272510528564</v>
      </c>
      <c r="Q31" s="212">
        <v>5.4545454680919647E-2</v>
      </c>
      <c r="R31" s="212">
        <v>3.2258063554763794E-2</v>
      </c>
      <c r="S31" s="247">
        <v>1.6129031777381897E-2</v>
      </c>
      <c r="T31" s="210"/>
      <c r="U31" s="248">
        <v>4.1493778117001057E-3</v>
      </c>
      <c r="V31" s="246">
        <v>7.7519379556179047E-3</v>
      </c>
      <c r="W31" s="212"/>
      <c r="X31" s="212"/>
      <c r="Y31" s="212">
        <v>4.3103448115289211E-3</v>
      </c>
      <c r="Z31" s="212">
        <v>3.8167939055711031E-3</v>
      </c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>
        <v>1</v>
      </c>
      <c r="E32" s="99"/>
      <c r="F32" s="99"/>
      <c r="G32" s="99"/>
      <c r="H32" s="100"/>
      <c r="I32" s="239">
        <v>1</v>
      </c>
      <c r="J32"/>
      <c r="K32" s="253"/>
      <c r="L32" s="253">
        <v>0.5727272629737854</v>
      </c>
      <c r="M32" s="253">
        <v>0.56818181276321411</v>
      </c>
      <c r="N32" s="253">
        <v>0.54629629850387573</v>
      </c>
      <c r="O32" s="254">
        <v>0.45370370149612427</v>
      </c>
      <c r="P32" s="254">
        <v>0.26818183064460754</v>
      </c>
      <c r="Q32" s="254">
        <v>0.14090909063816071</v>
      </c>
      <c r="R32" s="254">
        <v>4.8387095332145691E-2</v>
      </c>
      <c r="S32" s="255">
        <v>3.2258063554763794E-2</v>
      </c>
      <c r="T32" s="241">
        <v>7.6612904667854309E-2</v>
      </c>
      <c r="U32" s="256">
        <v>3.7344399839639664E-2</v>
      </c>
      <c r="V32" s="253">
        <v>4.5542635023593903E-2</v>
      </c>
      <c r="W32" s="254"/>
      <c r="X32" s="254">
        <v>1.1316872201859951E-2</v>
      </c>
      <c r="Y32" s="254">
        <v>1.8318966031074524E-2</v>
      </c>
      <c r="Z32" s="254">
        <v>5.7251909747719765E-3</v>
      </c>
      <c r="AA32" s="255">
        <v>5.0335568375885487E-3</v>
      </c>
      <c r="AB32" s="243">
        <v>1.4970060437917709E-3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146</v>
      </c>
      <c r="D33" s="131">
        <v>141</v>
      </c>
      <c r="E33" s="131">
        <v>228</v>
      </c>
      <c r="F33" s="131">
        <v>190</v>
      </c>
      <c r="G33" s="131">
        <v>125</v>
      </c>
      <c r="H33" s="132">
        <v>104</v>
      </c>
      <c r="I33" s="271">
        <v>934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>
        <v>1</v>
      </c>
      <c r="M34" s="257">
        <v>0.96036034822463989</v>
      </c>
      <c r="N34" s="257">
        <v>0.18518517911434174</v>
      </c>
      <c r="O34" s="258">
        <v>1</v>
      </c>
      <c r="P34" s="258">
        <v>3.7037037312984467E-2</v>
      </c>
      <c r="Q34" s="258">
        <v>3.7037036381661892E-3</v>
      </c>
      <c r="R34" s="258">
        <v>6.1728395521640778E-3</v>
      </c>
      <c r="S34" s="259">
        <v>3.7037036381661892E-3</v>
      </c>
      <c r="T34" s="229">
        <v>3.7037036381661892E-3</v>
      </c>
      <c r="U34" s="260">
        <v>7.7777780592441559E-2</v>
      </c>
      <c r="V34" s="257">
        <v>8.1481479108333588E-2</v>
      </c>
      <c r="W34" s="283"/>
      <c r="X34" s="258">
        <v>0.2222222238779068</v>
      </c>
      <c r="Y34" s="258">
        <v>0.14814814925193787</v>
      </c>
      <c r="Z34" s="258"/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>
        <v>0.27250000834465027</v>
      </c>
      <c r="M35" s="261">
        <v>0.28460225462913513</v>
      </c>
      <c r="N35" s="261">
        <v>0.11496999859809875</v>
      </c>
      <c r="O35" s="262">
        <v>8.5390940308570862E-2</v>
      </c>
      <c r="P35" s="262">
        <v>9.6733076497912407E-3</v>
      </c>
      <c r="Q35" s="262"/>
      <c r="R35" s="262">
        <v>4.2253520339727402E-2</v>
      </c>
      <c r="S35" s="263">
        <v>1.4925372786819935E-2</v>
      </c>
      <c r="T35" s="220">
        <v>3.5211266949772835E-3</v>
      </c>
      <c r="U35" s="264">
        <v>6.6435970366001129E-2</v>
      </c>
      <c r="V35" s="261"/>
      <c r="W35" s="288"/>
      <c r="X35" s="262"/>
      <c r="Y35" s="262"/>
      <c r="Z35" s="262"/>
      <c r="AA35" s="263">
        <v>5.5309734307229519E-3</v>
      </c>
      <c r="AB35" s="289">
        <v>9.3214017397258431E-5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>
        <v>7.9365083947777748E-3</v>
      </c>
      <c r="M36" s="296">
        <v>4.1666667908430099E-2</v>
      </c>
      <c r="N36" s="296">
        <v>2.2089947015047073E-2</v>
      </c>
      <c r="O36" s="296">
        <v>5.000000074505806E-2</v>
      </c>
      <c r="P36" s="296">
        <v>9.890110045671463E-2</v>
      </c>
      <c r="Q36" s="296">
        <v>8.7765954434871674E-2</v>
      </c>
      <c r="R36" s="296">
        <v>8.9849293231964111E-2</v>
      </c>
      <c r="S36" s="296">
        <v>2.0833334419876337E-3</v>
      </c>
      <c r="T36" s="297">
        <v>3.125E-2</v>
      </c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>
        <v>0.42981377243995667</v>
      </c>
      <c r="N37" s="306">
        <v>0.41155475378036499</v>
      </c>
      <c r="O37" s="306">
        <v>0.31329366564750671</v>
      </c>
      <c r="P37" s="306">
        <v>7.2067514061927795E-2</v>
      </c>
      <c r="Q37" s="306">
        <v>0.19735099375247955</v>
      </c>
      <c r="R37" s="306">
        <v>0.20414507389068604</v>
      </c>
      <c r="S37" s="306">
        <v>0.15748244524002075</v>
      </c>
      <c r="T37" s="307">
        <v>0.15834666788578033</v>
      </c>
      <c r="U37" s="308">
        <v>0.20926694571971893</v>
      </c>
      <c r="V37" s="306">
        <v>0.19789789617061615</v>
      </c>
      <c r="W37" s="309"/>
      <c r="X37" s="306">
        <v>0.14016853272914886</v>
      </c>
      <c r="Y37" s="306">
        <v>0.15821462869644165</v>
      </c>
      <c r="Z37" s="306">
        <v>0.10459770262241364</v>
      </c>
      <c r="AA37" s="306">
        <v>0.21028570830821991</v>
      </c>
      <c r="AB37" s="310">
        <v>0.15069231390953064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>
        <v>5.5238094180822372E-2</v>
      </c>
      <c r="M38" s="306">
        <v>5.000000074505806E-2</v>
      </c>
      <c r="N38" s="306">
        <v>0.10000000149011612</v>
      </c>
      <c r="O38" s="306">
        <v>2.6666667312383652E-2</v>
      </c>
      <c r="P38" s="306"/>
      <c r="Q38" s="306">
        <v>1.3333333656191826E-2</v>
      </c>
      <c r="R38" s="306">
        <v>5.0666667520999908E-2</v>
      </c>
      <c r="S38" s="306">
        <v>0.11999999731779099</v>
      </c>
      <c r="T38" s="307">
        <v>0.11999999731779099</v>
      </c>
      <c r="U38" s="308">
        <v>1.666666753590107E-2</v>
      </c>
      <c r="V38" s="306"/>
      <c r="W38" s="309"/>
      <c r="X38" s="306"/>
      <c r="Y38" s="306">
        <v>1</v>
      </c>
      <c r="Z38" s="306">
        <v>1</v>
      </c>
      <c r="AA38" s="306">
        <v>1.666666753590107E-2</v>
      </c>
      <c r="AB38" s="348">
        <v>1</v>
      </c>
      <c r="AC38" s="311">
        <v>0.6395798921585083</v>
      </c>
      <c r="AD38" s="353" t="s">
        <v>104</v>
      </c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>
        <v>0.20420290529727936</v>
      </c>
      <c r="M39" s="320">
        <v>0.17905311286449432</v>
      </c>
      <c r="N39" s="320">
        <v>0.32100251317024231</v>
      </c>
      <c r="O39" s="320">
        <v>0.2160833328962326</v>
      </c>
      <c r="P39" s="320">
        <v>0.13133333623409271</v>
      </c>
      <c r="Q39" s="320">
        <v>0.16882598400115967</v>
      </c>
      <c r="R39" s="320">
        <v>0.1619621217250824</v>
      </c>
      <c r="S39" s="320">
        <v>0.15598039329051971</v>
      </c>
      <c r="T39" s="321">
        <v>8.7167106568813324E-2</v>
      </c>
      <c r="U39" s="322">
        <v>0.16374377906322479</v>
      </c>
      <c r="V39" s="320">
        <v>9.950825572013855E-2</v>
      </c>
      <c r="W39" s="323"/>
      <c r="X39" s="320">
        <v>0.10887578129768372</v>
      </c>
      <c r="Y39" s="320">
        <v>6.0333333909511566E-2</v>
      </c>
      <c r="Z39" s="320">
        <v>3.719700500369072E-2</v>
      </c>
      <c r="AA39" s="320">
        <v>4.3582193553447723E-2</v>
      </c>
      <c r="AB39" s="324">
        <v>3.9034314453601837E-2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2.404167652130127</v>
      </c>
      <c r="D40" s="327">
        <v>2.3898453712463379</v>
      </c>
      <c r="E40" s="327">
        <v>1.8941296339035034</v>
      </c>
      <c r="F40" s="327">
        <v>2.4012517929077148</v>
      </c>
      <c r="G40" s="327">
        <v>2.5249505043029785</v>
      </c>
      <c r="H40" s="328">
        <v>2.0665123462677002</v>
      </c>
      <c r="I40" s="329"/>
      <c r="J40" s="330"/>
      <c r="K40" s="331"/>
      <c r="L40" s="331">
        <v>4.1005649319113973</v>
      </c>
      <c r="M40" s="331">
        <v>4.4379831600493587</v>
      </c>
      <c r="N40" s="331">
        <v>3.9547220868188302</v>
      </c>
      <c r="O40" s="331">
        <v>3.5435573490555372</v>
      </c>
      <c r="P40" s="331">
        <v>2.6860693314983624</v>
      </c>
      <c r="Q40" s="331">
        <v>3.5614073927826086</v>
      </c>
      <c r="R40" s="331">
        <v>3.8484610911929167</v>
      </c>
      <c r="S40" s="331">
        <v>3.9073297995926555</v>
      </c>
      <c r="T40" s="331">
        <v>3.9711823931978953</v>
      </c>
      <c r="U40" s="332">
        <v>3.726238489151001</v>
      </c>
      <c r="V40" s="331">
        <v>4.2733573913574219</v>
      </c>
      <c r="W40" s="331"/>
      <c r="X40" s="331">
        <v>2.1466329097747803</v>
      </c>
      <c r="Y40" s="331">
        <v>1.9520148038864136</v>
      </c>
      <c r="Z40" s="331">
        <v>2.040407657623291</v>
      </c>
      <c r="AA40" s="331">
        <v>1.9262031316757202</v>
      </c>
      <c r="AB40" s="333">
        <v>2.2057816982269287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165&amp;R&amp;F&amp;A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4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150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151</v>
      </c>
    </row>
    <row r="3" spans="1:33" s="3" customFormat="1" ht="12.75" x14ac:dyDescent="0.2">
      <c r="A3" s="5"/>
      <c r="B3" s="16" t="s">
        <v>59</v>
      </c>
      <c r="C3" s="17">
        <v>274</v>
      </c>
      <c r="D3" s="18">
        <v>65</v>
      </c>
      <c r="E3" s="18">
        <v>56</v>
      </c>
      <c r="F3" s="18">
        <v>56</v>
      </c>
      <c r="G3" s="18">
        <v>56</v>
      </c>
      <c r="H3" s="19">
        <v>56</v>
      </c>
      <c r="I3" s="20">
        <v>563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728</v>
      </c>
      <c r="D4" s="18">
        <v>343</v>
      </c>
      <c r="E4" s="18">
        <v>184</v>
      </c>
      <c r="F4" s="18">
        <v>483</v>
      </c>
      <c r="G4" s="18">
        <v>265</v>
      </c>
      <c r="H4" s="19">
        <v>519</v>
      </c>
      <c r="I4" s="20">
        <v>2522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4</v>
      </c>
      <c r="D5" s="18">
        <v>1</v>
      </c>
      <c r="E5" s="18">
        <v>3</v>
      </c>
      <c r="F5" s="18">
        <v>12</v>
      </c>
      <c r="G5" s="18">
        <v>2</v>
      </c>
      <c r="H5" s="19">
        <v>4</v>
      </c>
      <c r="I5" s="20">
        <v>26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23</v>
      </c>
      <c r="D6" s="26">
        <v>19</v>
      </c>
      <c r="E6" s="26">
        <v>13</v>
      </c>
      <c r="F6" s="26">
        <v>17</v>
      </c>
      <c r="G6" s="26">
        <v>12</v>
      </c>
      <c r="H6" s="27">
        <v>17</v>
      </c>
      <c r="I6" s="28">
        <v>101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8.9820359281437123E-3</v>
      </c>
      <c r="D7" s="32">
        <f t="shared" si="0"/>
        <v>0</v>
      </c>
      <c r="E7" s="32">
        <f t="shared" si="0"/>
        <v>8.3333333333333332E-3</v>
      </c>
      <c r="F7" s="32">
        <f t="shared" si="0"/>
        <v>1.1131725417439703E-2</v>
      </c>
      <c r="G7" s="32">
        <f t="shared" si="0"/>
        <v>3.1152647975077881E-3</v>
      </c>
      <c r="H7" s="32">
        <f t="shared" si="0"/>
        <v>8.6956521739130436E-3</v>
      </c>
      <c r="I7" s="32">
        <f t="shared" si="0"/>
        <v>7.4554294975688815E-3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0.10737179964780807</v>
      </c>
      <c r="O7" s="32">
        <f t="shared" si="1"/>
        <v>0.14935064688324928</v>
      </c>
      <c r="P7" s="32">
        <f t="shared" si="1"/>
        <v>0.17230769339948893</v>
      </c>
      <c r="Q7" s="32">
        <f t="shared" si="1"/>
        <v>0.16271722130477428</v>
      </c>
      <c r="R7" s="32">
        <f t="shared" si="1"/>
        <v>7.95107027515769E-2</v>
      </c>
      <c r="S7" s="32">
        <f t="shared" si="1"/>
        <v>3.3787619788199663E-2</v>
      </c>
      <c r="T7" s="32">
        <f t="shared" si="1"/>
        <v>5.7065216533374041E-3</v>
      </c>
      <c r="U7" s="32">
        <f t="shared" si="1"/>
        <v>1.844426617026329E-2</v>
      </c>
      <c r="V7" s="32">
        <f t="shared" si="1"/>
        <v>5.0341604219283909E-3</v>
      </c>
      <c r="W7" s="32">
        <f t="shared" si="1"/>
        <v>0</v>
      </c>
      <c r="X7" s="32">
        <f t="shared" si="1"/>
        <v>4.2879711254499853E-3</v>
      </c>
      <c r="Y7" s="32">
        <f t="shared" si="1"/>
        <v>4.7638774994993582E-3</v>
      </c>
      <c r="Z7" s="32">
        <f t="shared" si="1"/>
        <v>2.5286909658461809E-3</v>
      </c>
      <c r="AA7" s="32">
        <f t="shared" si="1"/>
        <v>2.9801325581502169E-3</v>
      </c>
      <c r="AB7" s="32">
        <f t="shared" si="1"/>
        <v>7.4554295861162245E-3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/>
      <c r="F11" s="56">
        <v>1</v>
      </c>
      <c r="G11" s="56"/>
      <c r="H11" s="57"/>
      <c r="I11" s="199">
        <v>2</v>
      </c>
      <c r="J11" s="200"/>
      <c r="K11" s="59"/>
      <c r="L11" s="59"/>
      <c r="M11" s="59"/>
      <c r="N11" s="59">
        <v>8.0128209665417671E-3</v>
      </c>
      <c r="O11" s="60">
        <v>1.4610389247536659E-2</v>
      </c>
      <c r="P11" s="60">
        <v>3.3846154808998108E-2</v>
      </c>
      <c r="Q11" s="60">
        <v>1.1058451607823372E-2</v>
      </c>
      <c r="R11" s="60">
        <v>1.3251784257590771E-2</v>
      </c>
      <c r="S11" s="61">
        <v>2.0821501966565847E-3</v>
      </c>
      <c r="T11" s="201">
        <v>8.1521738320589066E-4</v>
      </c>
      <c r="U11" s="202">
        <v>2.6730820536613464E-4</v>
      </c>
      <c r="V11" s="59">
        <v>5.3937430493533611E-4</v>
      </c>
      <c r="W11" s="60"/>
      <c r="X11" s="60"/>
      <c r="Y11" s="60">
        <v>2.0712510740850121E-4</v>
      </c>
      <c r="Z11" s="60">
        <v>5.835440824739635E-4</v>
      </c>
      <c r="AA11" s="61">
        <v>6.6225166665390134E-4</v>
      </c>
      <c r="AB11" s="203">
        <v>6.4829824259504676E-4</v>
      </c>
      <c r="AC11" s="204">
        <v>2.0002417732030153E-3</v>
      </c>
      <c r="AD11" s="350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6</v>
      </c>
      <c r="D12" s="69"/>
      <c r="E12" s="69">
        <v>2</v>
      </c>
      <c r="F12" s="69">
        <v>5</v>
      </c>
      <c r="G12" s="69">
        <v>1</v>
      </c>
      <c r="H12" s="70">
        <v>4</v>
      </c>
      <c r="I12" s="208">
        <v>18</v>
      </c>
      <c r="J12" s="209"/>
      <c r="K12" s="72"/>
      <c r="L12" s="72"/>
      <c r="M12" s="72"/>
      <c r="N12" s="72">
        <v>7.2115388698875904E-2</v>
      </c>
      <c r="O12" s="73">
        <v>6.0064936056733131E-2</v>
      </c>
      <c r="P12" s="73">
        <v>5.6923077441751957E-2</v>
      </c>
      <c r="Q12" s="73">
        <v>6.9510269910097122E-2</v>
      </c>
      <c r="R12" s="73">
        <v>4.5871559530496597E-2</v>
      </c>
      <c r="S12" s="74">
        <v>2.3755441186949611E-2</v>
      </c>
      <c r="T12" s="210">
        <v>4.3478260340634733E-3</v>
      </c>
      <c r="U12" s="211">
        <v>1.3900026679039001E-2</v>
      </c>
      <c r="V12" s="72">
        <v>3.9554118120577186E-3</v>
      </c>
      <c r="W12" s="73"/>
      <c r="X12" s="73">
        <v>3.8366057560779154E-3</v>
      </c>
      <c r="Y12" s="212">
        <v>3.9353770553134382E-3</v>
      </c>
      <c r="Z12" s="73">
        <v>1.5561175241600722E-3</v>
      </c>
      <c r="AA12" s="74">
        <v>2.3178808914963156E-3</v>
      </c>
      <c r="AB12" s="213">
        <v>5.8346840087324381E-3</v>
      </c>
      <c r="AC12" s="214">
        <v>1.423248928040266E-2</v>
      </c>
      <c r="AD12" s="351"/>
      <c r="AE12"/>
      <c r="AF12"/>
      <c r="AG12"/>
    </row>
    <row r="13" spans="1:33" x14ac:dyDescent="0.2">
      <c r="A13" s="114"/>
      <c r="B13" s="216" t="s">
        <v>42</v>
      </c>
      <c r="C13" s="217">
        <v>2</v>
      </c>
      <c r="D13" s="117"/>
      <c r="E13" s="117"/>
      <c r="F13" s="117"/>
      <c r="G13" s="117"/>
      <c r="H13" s="118">
        <v>1</v>
      </c>
      <c r="I13" s="218">
        <v>3</v>
      </c>
      <c r="J13" s="219"/>
      <c r="K13" s="120"/>
      <c r="L13" s="120"/>
      <c r="M13" s="120"/>
      <c r="N13" s="120">
        <v>2.7243589982390404E-2</v>
      </c>
      <c r="O13" s="121">
        <v>7.4675321578979492E-2</v>
      </c>
      <c r="P13" s="121">
        <v>8.1538461148738861E-2</v>
      </c>
      <c r="Q13" s="121">
        <v>8.214849978685379E-2</v>
      </c>
      <c r="R13" s="121">
        <v>2.0387358963489532E-2</v>
      </c>
      <c r="S13" s="122">
        <v>7.9500284045934677E-3</v>
      </c>
      <c r="T13" s="220">
        <v>5.4347823606804013E-4</v>
      </c>
      <c r="U13" s="221">
        <v>4.2769312858581543E-3</v>
      </c>
      <c r="V13" s="120">
        <v>5.3937430493533611E-4</v>
      </c>
      <c r="W13" s="121"/>
      <c r="X13" s="121">
        <v>4.5136536937206984E-4</v>
      </c>
      <c r="Y13" s="121">
        <v>6.2137533677741885E-4</v>
      </c>
      <c r="Z13" s="121">
        <v>3.8902935921214521E-4</v>
      </c>
      <c r="AA13" s="122"/>
      <c r="AB13" s="222">
        <v>9.7244733478873968E-4</v>
      </c>
      <c r="AC13" s="223">
        <v>6.055676843971014E-3</v>
      </c>
      <c r="AD13" s="352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3</v>
      </c>
      <c r="D14" s="84"/>
      <c r="E14" s="84"/>
      <c r="F14" s="84"/>
      <c r="G14" s="84"/>
      <c r="H14" s="85"/>
      <c r="I14" s="227">
        <v>3</v>
      </c>
      <c r="J14" s="228"/>
      <c r="K14" s="87"/>
      <c r="L14" s="87"/>
      <c r="M14" s="87"/>
      <c r="N14" s="87">
        <v>4.8076923936605453E-2</v>
      </c>
      <c r="O14" s="88">
        <v>2.2727273404598236E-2</v>
      </c>
      <c r="P14" s="88">
        <v>5.0769232213497162E-2</v>
      </c>
      <c r="Q14" s="88">
        <v>1.8957346677780151E-2</v>
      </c>
      <c r="R14" s="88">
        <v>1.4271152205765247E-2</v>
      </c>
      <c r="S14" s="89">
        <v>7.4768122285604477E-3</v>
      </c>
      <c r="T14" s="229">
        <v>2.445652149617672E-3</v>
      </c>
      <c r="U14" s="230">
        <v>1.6038492321968079E-3</v>
      </c>
      <c r="V14" s="87"/>
      <c r="W14" s="88"/>
      <c r="X14" s="88">
        <v>2.2568268468603492E-4</v>
      </c>
      <c r="Y14" s="88">
        <v>1.8641259521245956E-3</v>
      </c>
      <c r="Z14" s="88">
        <v>5.835440824739635E-4</v>
      </c>
      <c r="AA14" s="89"/>
      <c r="AB14" s="231">
        <v>9.7244733478873968E-4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4</v>
      </c>
      <c r="D15" s="69">
        <v>2</v>
      </c>
      <c r="E15" s="69">
        <v>1</v>
      </c>
      <c r="F15" s="69">
        <v>2</v>
      </c>
      <c r="G15" s="69">
        <v>1</v>
      </c>
      <c r="H15" s="70"/>
      <c r="I15" s="208">
        <v>10</v>
      </c>
      <c r="J15" s="209"/>
      <c r="K15" s="72"/>
      <c r="L15" s="72"/>
      <c r="M15" s="72"/>
      <c r="N15" s="72">
        <v>9.569377638399601E-3</v>
      </c>
      <c r="O15" s="73">
        <v>4.5454546809196472E-2</v>
      </c>
      <c r="P15" s="73">
        <v>4.4176705181598663E-2</v>
      </c>
      <c r="Q15" s="73">
        <v>2.23214291036129E-2</v>
      </c>
      <c r="R15" s="73">
        <v>1.4851485379040241E-2</v>
      </c>
      <c r="S15" s="74">
        <v>3.9800994098186493E-2</v>
      </c>
      <c r="T15" s="210">
        <v>9.8039219155907631E-3</v>
      </c>
      <c r="U15" s="211">
        <v>2.7227722108364105E-2</v>
      </c>
      <c r="V15" s="72">
        <v>2.261306531727314E-2</v>
      </c>
      <c r="W15" s="73"/>
      <c r="X15" s="73">
        <v>5.917159840464592E-3</v>
      </c>
      <c r="Y15" s="73">
        <v>1.3806706294417381E-2</v>
      </c>
      <c r="Z15" s="73">
        <v>2.1235521882772446E-2</v>
      </c>
      <c r="AA15" s="74">
        <v>1.0619468986988068E-2</v>
      </c>
      <c r="AB15" s="213">
        <v>1.7761988565325737E-2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7</v>
      </c>
      <c r="D16" s="69">
        <v>4</v>
      </c>
      <c r="E16" s="69">
        <v>3</v>
      </c>
      <c r="F16" s="69">
        <v>3</v>
      </c>
      <c r="G16" s="69">
        <v>4</v>
      </c>
      <c r="H16" s="70"/>
      <c r="I16" s="208">
        <v>21</v>
      </c>
      <c r="J16" s="209"/>
      <c r="K16" s="72"/>
      <c r="L16" s="72"/>
      <c r="M16" s="72"/>
      <c r="N16" s="72">
        <v>0.10526315867900848</v>
      </c>
      <c r="O16" s="73">
        <v>0.14049586653709412</v>
      </c>
      <c r="P16" s="73">
        <v>6.8273089826107025E-2</v>
      </c>
      <c r="Q16" s="73">
        <v>4.46428582072258E-2</v>
      </c>
      <c r="R16" s="73">
        <v>4.2079206556081772E-2</v>
      </c>
      <c r="S16" s="74">
        <v>0.11194030195474625</v>
      </c>
      <c r="T16" s="210">
        <v>3.6764707416296005E-2</v>
      </c>
      <c r="U16" s="211">
        <v>7.4257425963878632E-2</v>
      </c>
      <c r="V16" s="72">
        <v>3.5175878554582596E-2</v>
      </c>
      <c r="W16" s="73"/>
      <c r="X16" s="73">
        <v>2.3566674441099167E-2</v>
      </c>
      <c r="Y16" s="73">
        <v>2.7709657326340675E-2</v>
      </c>
      <c r="Z16" s="73">
        <v>2.3860689252614975E-2</v>
      </c>
      <c r="AA16" s="74">
        <v>2.6315178722143173E-2</v>
      </c>
      <c r="AB16" s="213">
        <v>3.2496370375156403E-2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6</v>
      </c>
      <c r="D17" s="99">
        <v>4</v>
      </c>
      <c r="E17" s="99">
        <v>1</v>
      </c>
      <c r="F17" s="99">
        <v>4</v>
      </c>
      <c r="G17" s="99">
        <v>1</v>
      </c>
      <c r="H17" s="100">
        <v>3</v>
      </c>
      <c r="I17" s="239">
        <v>19</v>
      </c>
      <c r="J17" s="240"/>
      <c r="K17" s="102"/>
      <c r="L17" s="102"/>
      <c r="M17" s="102"/>
      <c r="N17" s="102">
        <v>2.2435897961258888E-2</v>
      </c>
      <c r="O17" s="103">
        <v>6.6558443009853363E-2</v>
      </c>
      <c r="P17" s="103">
        <v>4.4615384191274643E-2</v>
      </c>
      <c r="Q17" s="103">
        <v>9.4786733388900757E-2</v>
      </c>
      <c r="R17" s="103">
        <v>6.931702047586441E-2</v>
      </c>
      <c r="S17" s="104">
        <v>4.2589437216520309E-3</v>
      </c>
      <c r="T17" s="241">
        <v>1.0054348036646843E-2</v>
      </c>
      <c r="U17" s="242">
        <v>9.0884789824485779E-3</v>
      </c>
      <c r="V17" s="102">
        <v>4.6745776198804379E-3</v>
      </c>
      <c r="W17" s="103"/>
      <c r="X17" s="103">
        <v>5.6420671753585339E-3</v>
      </c>
      <c r="Y17" s="103">
        <v>2.4855013471096754E-3</v>
      </c>
      <c r="Z17" s="103">
        <v>7.9751024022698402E-3</v>
      </c>
      <c r="AA17" s="104">
        <v>3.9735101163387299E-3</v>
      </c>
      <c r="AB17" s="243">
        <v>6.1588329263031483E-3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>
        <v>1</v>
      </c>
      <c r="D18" s="84"/>
      <c r="E18" s="84"/>
      <c r="F18" s="84"/>
      <c r="G18" s="84"/>
      <c r="H18" s="85"/>
      <c r="I18" s="227">
        <v>1</v>
      </c>
      <c r="J18" s="113"/>
      <c r="K18" s="87"/>
      <c r="L18" s="87"/>
      <c r="M18" s="87"/>
      <c r="N18" s="87">
        <v>1.1217948980629444E-2</v>
      </c>
      <c r="O18" s="88">
        <v>5.1948051899671555E-2</v>
      </c>
      <c r="P18" s="88">
        <v>7.2307690978050232E-2</v>
      </c>
      <c r="Q18" s="88">
        <v>3.1595576554536819E-2</v>
      </c>
      <c r="R18" s="88">
        <v>4.0774717926979065E-3</v>
      </c>
      <c r="S18" s="89">
        <v>3.7857278948649764E-4</v>
      </c>
      <c r="T18" s="229">
        <v>5.4347823606804013E-4</v>
      </c>
      <c r="U18" s="230">
        <v>1.6038492321968079E-3</v>
      </c>
      <c r="V18" s="87">
        <v>8.9895719429478049E-4</v>
      </c>
      <c r="W18" s="88"/>
      <c r="X18" s="88">
        <v>2.2568268468603492E-4</v>
      </c>
      <c r="Y18" s="88">
        <v>4.1425021481700242E-4</v>
      </c>
      <c r="Z18" s="88">
        <v>3.8902935921214521E-4</v>
      </c>
      <c r="AA18" s="89">
        <v>3.3112583332695067E-4</v>
      </c>
      <c r="AB18" s="231">
        <v>3.2414912129752338E-4</v>
      </c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6</v>
      </c>
      <c r="D19" s="69">
        <v>3</v>
      </c>
      <c r="E19" s="69">
        <v>1</v>
      </c>
      <c r="F19" s="69">
        <v>4</v>
      </c>
      <c r="G19" s="69"/>
      <c r="H19" s="70">
        <v>2</v>
      </c>
      <c r="I19" s="208">
        <v>16</v>
      </c>
      <c r="J19" s="134"/>
      <c r="K19" s="72"/>
      <c r="L19" s="72"/>
      <c r="M19" s="72"/>
      <c r="N19" s="72">
        <v>0.73878204822540283</v>
      </c>
      <c r="O19" s="73">
        <v>0.66233766078948975</v>
      </c>
      <c r="P19" s="73">
        <v>0.7830769419670105</v>
      </c>
      <c r="Q19" s="73">
        <v>0.5876777172088623</v>
      </c>
      <c r="R19" s="73">
        <v>0.19979612529277802</v>
      </c>
      <c r="S19" s="74">
        <v>1.7130417749285698E-2</v>
      </c>
      <c r="T19" s="210">
        <v>8.1521738320589066E-3</v>
      </c>
      <c r="U19" s="211">
        <v>3.5017374902963638E-2</v>
      </c>
      <c r="V19" s="72">
        <v>1.4563106931746006E-2</v>
      </c>
      <c r="W19" s="73"/>
      <c r="X19" s="73">
        <v>9.0273073874413967E-4</v>
      </c>
      <c r="Y19" s="73">
        <v>2.2783761378377676E-3</v>
      </c>
      <c r="Z19" s="73">
        <v>2.9177202377468348E-3</v>
      </c>
      <c r="AA19" s="74">
        <v>4.3046358041465282E-3</v>
      </c>
      <c r="AB19" s="213">
        <v>5.1863859407603741E-3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13</v>
      </c>
      <c r="D20" s="69">
        <v>4</v>
      </c>
      <c r="E20" s="69">
        <v>2</v>
      </c>
      <c r="F20" s="69">
        <v>3</v>
      </c>
      <c r="G20" s="69">
        <v>5</v>
      </c>
      <c r="H20" s="70">
        <v>3</v>
      </c>
      <c r="I20" s="208">
        <v>30</v>
      </c>
      <c r="J20" s="134"/>
      <c r="K20" s="246"/>
      <c r="L20" s="246"/>
      <c r="M20" s="246"/>
      <c r="N20" s="246">
        <v>7.8525640070438385E-2</v>
      </c>
      <c r="O20" s="212">
        <v>9.7402594983577728E-2</v>
      </c>
      <c r="P20" s="212">
        <v>0.17846153676509857</v>
      </c>
      <c r="Q20" s="212">
        <v>0.13428120315074921</v>
      </c>
      <c r="R20" s="212">
        <v>6.5239548683166504E-2</v>
      </c>
      <c r="S20" s="247">
        <v>3.5964413546025753E-3</v>
      </c>
      <c r="T20" s="210">
        <v>7.0652174763381481E-3</v>
      </c>
      <c r="U20" s="248">
        <v>1.1761561036109924E-2</v>
      </c>
      <c r="V20" s="246">
        <v>8.6299888789653778E-3</v>
      </c>
      <c r="W20" s="212"/>
      <c r="X20" s="212">
        <v>4.9650194123387337E-3</v>
      </c>
      <c r="Y20" s="212">
        <v>2.0712509285658598E-3</v>
      </c>
      <c r="Z20" s="212">
        <v>3.3067497424781322E-3</v>
      </c>
      <c r="AA20" s="247">
        <v>7.615894079208374E-3</v>
      </c>
      <c r="AB20" s="213">
        <v>9.7244735807180405E-3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>
        <v>4</v>
      </c>
      <c r="G21" s="69"/>
      <c r="H21" s="70"/>
      <c r="I21" s="208">
        <v>4</v>
      </c>
      <c r="J21" s="134"/>
      <c r="K21" s="246"/>
      <c r="L21" s="246"/>
      <c r="M21" s="246"/>
      <c r="N21" s="246">
        <v>1.9138755276799202E-2</v>
      </c>
      <c r="O21" s="212">
        <v>1.2396694160997868E-2</v>
      </c>
      <c r="P21" s="212">
        <v>2.0080320537090302E-2</v>
      </c>
      <c r="Q21" s="212">
        <v>5.35714291036129E-2</v>
      </c>
      <c r="R21" s="212">
        <v>1.9801979884505272E-2</v>
      </c>
      <c r="S21" s="247">
        <v>2.4875621311366558E-3</v>
      </c>
      <c r="T21" s="210">
        <v>4.9019609577953815E-3</v>
      </c>
      <c r="U21" s="248">
        <v>2.7227722108364105E-2</v>
      </c>
      <c r="V21" s="246">
        <v>3.0150754377245903E-2</v>
      </c>
      <c r="W21" s="212"/>
      <c r="X21" s="212">
        <v>7.0175440050661564E-3</v>
      </c>
      <c r="Y21" s="212">
        <v>1.0327022522687912E-2</v>
      </c>
      <c r="Z21" s="212">
        <v>5.1546390168368816E-3</v>
      </c>
      <c r="AA21" s="247"/>
      <c r="AB21" s="213">
        <v>6.7911716178059578E-3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>
        <v>0.34065934643149376</v>
      </c>
      <c r="O22" s="212">
        <v>0.46666667237877846</v>
      </c>
      <c r="P22" s="212">
        <v>0.21052631735801697</v>
      </c>
      <c r="Q22" s="212">
        <v>0.2142857238650322</v>
      </c>
      <c r="R22" s="212">
        <v>6.1224488541483879E-2</v>
      </c>
      <c r="S22" s="247">
        <v>0.22026431001722813</v>
      </c>
      <c r="T22" s="210">
        <v>0.12328767031431198</v>
      </c>
      <c r="U22" s="248">
        <v>2.6315789669752121E-2</v>
      </c>
      <c r="V22" s="246">
        <v>8.0000000074505806E-2</v>
      </c>
      <c r="W22" s="212"/>
      <c r="X22" s="212">
        <v>6.3492067158222198E-2</v>
      </c>
      <c r="Y22" s="212">
        <v>4.0540541522204876E-2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>
        <v>0.25</v>
      </c>
      <c r="O23" s="254">
        <v>0.5</v>
      </c>
      <c r="P23" s="254">
        <v>0.4375</v>
      </c>
      <c r="Q23" s="254">
        <v>0.1875</v>
      </c>
      <c r="R23" s="254"/>
      <c r="S23" s="255">
        <v>3.8251366466283798E-2</v>
      </c>
      <c r="T23" s="241">
        <v>4.6875E-2</v>
      </c>
      <c r="U23" s="256">
        <v>1.652892492711544E-2</v>
      </c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>
        <v>0.46666666865348816</v>
      </c>
      <c r="O24" s="258">
        <v>1.6556290909647942E-2</v>
      </c>
      <c r="P24" s="258">
        <v>6.5359477885067463E-3</v>
      </c>
      <c r="Q24" s="258">
        <v>3.7815127521753311E-2</v>
      </c>
      <c r="R24" s="258">
        <v>6.6225165501236916E-3</v>
      </c>
      <c r="S24" s="259"/>
      <c r="T24" s="229">
        <v>1.8050541402772069E-3</v>
      </c>
      <c r="U24" s="260">
        <v>2.2624435368925333E-3</v>
      </c>
      <c r="V24" s="257">
        <v>9.5602292567491531E-3</v>
      </c>
      <c r="W24" s="258"/>
      <c r="X24" s="258">
        <v>3.5087720025330782E-3</v>
      </c>
      <c r="Y24" s="258">
        <v>5.163511261343956E-3</v>
      </c>
      <c r="Z24" s="258">
        <v>6.8728523328900337E-3</v>
      </c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>
        <v>1</v>
      </c>
      <c r="E25" s="69"/>
      <c r="F25" s="69"/>
      <c r="G25" s="69">
        <v>2</v>
      </c>
      <c r="H25" s="70"/>
      <c r="I25" s="208">
        <v>5</v>
      </c>
      <c r="J25" s="134"/>
      <c r="K25" s="246"/>
      <c r="L25" s="246"/>
      <c r="M25" s="246"/>
      <c r="N25" s="246">
        <v>1.4354066923260689E-2</v>
      </c>
      <c r="O25" s="212">
        <v>2.4793388321995735E-2</v>
      </c>
      <c r="P25" s="212">
        <v>1.6064256429672241E-2</v>
      </c>
      <c r="Q25" s="212">
        <v>3.5714287310838699E-2</v>
      </c>
      <c r="R25" s="212">
        <v>2.4752475321292877E-2</v>
      </c>
      <c r="S25" s="247">
        <v>2.238805964589119E-2</v>
      </c>
      <c r="T25" s="210">
        <v>1.225490216165781E-2</v>
      </c>
      <c r="U25" s="248">
        <v>1.4851485379040241E-2</v>
      </c>
      <c r="V25" s="246">
        <v>1.0050251148641109E-2</v>
      </c>
      <c r="W25" s="212"/>
      <c r="X25" s="212">
        <v>2.1949752699583769E-3</v>
      </c>
      <c r="Y25" s="212">
        <v>6.302103865891695E-3</v>
      </c>
      <c r="Z25" s="212">
        <v>1.5087977983057499E-2</v>
      </c>
      <c r="AA25" s="247">
        <v>6.1134784482419491E-3</v>
      </c>
      <c r="AB25" s="213">
        <v>6.0770618729293346E-3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>
        <v>2.9999999329447746E-2</v>
      </c>
      <c r="O26" s="212">
        <v>2.6490066200494766E-2</v>
      </c>
      <c r="P26" s="212">
        <v>3.2679740339517593E-2</v>
      </c>
      <c r="Q26" s="212">
        <v>2.1008403971791267E-2</v>
      </c>
      <c r="R26" s="212">
        <v>1.545253861695528E-2</v>
      </c>
      <c r="S26" s="247">
        <v>7.9491259530186653E-3</v>
      </c>
      <c r="T26" s="210">
        <v>3.6101082805544138E-3</v>
      </c>
      <c r="U26" s="248">
        <v>3.3936653286218643E-2</v>
      </c>
      <c r="V26" s="246">
        <v>1.3384320773184299E-2</v>
      </c>
      <c r="W26" s="212"/>
      <c r="X26" s="212">
        <v>1.7543860012665391E-3</v>
      </c>
      <c r="Y26" s="212">
        <v>1.7211703816428781E-3</v>
      </c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>
        <v>4</v>
      </c>
      <c r="E27" s="69">
        <v>3</v>
      </c>
      <c r="F27" s="69"/>
      <c r="G27" s="69">
        <v>2</v>
      </c>
      <c r="H27" s="70">
        <v>4</v>
      </c>
      <c r="I27" s="208">
        <v>13</v>
      </c>
      <c r="J27"/>
      <c r="K27" s="246"/>
      <c r="L27" s="246"/>
      <c r="M27" s="246"/>
      <c r="N27" s="246">
        <v>3.8277510553598404E-2</v>
      </c>
      <c r="O27" s="212">
        <v>1.2396694160997868E-2</v>
      </c>
      <c r="P27" s="212">
        <v>8.0321282148361206E-3</v>
      </c>
      <c r="Q27" s="212">
        <v>8.9285718277096748E-3</v>
      </c>
      <c r="R27" s="212">
        <v>2.2277228534221649E-2</v>
      </c>
      <c r="S27" s="247">
        <v>3.9800994098186493E-2</v>
      </c>
      <c r="T27" s="210">
        <v>1.7156863585114479E-2</v>
      </c>
      <c r="U27" s="248">
        <v>2.9702970758080482E-2</v>
      </c>
      <c r="V27" s="246">
        <v>2.261306531727314E-2</v>
      </c>
      <c r="W27" s="212"/>
      <c r="X27" s="212">
        <v>1.7751479521393776E-2</v>
      </c>
      <c r="Y27" s="212">
        <v>1.3806706294417381E-2</v>
      </c>
      <c r="Z27" s="212">
        <v>1.9305018940940499E-3</v>
      </c>
      <c r="AA27" s="247">
        <v>1.7699114978313446E-3</v>
      </c>
      <c r="AB27" s="249">
        <v>2.3090586066246033E-2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77</v>
      </c>
      <c r="D28" s="69">
        <v>10</v>
      </c>
      <c r="E28" s="69">
        <v>3</v>
      </c>
      <c r="F28" s="69">
        <v>12</v>
      </c>
      <c r="G28" s="69">
        <v>7</v>
      </c>
      <c r="H28" s="70">
        <v>24</v>
      </c>
      <c r="I28" s="208">
        <v>133</v>
      </c>
      <c r="J28"/>
      <c r="K28" s="246"/>
      <c r="L28" s="246"/>
      <c r="M28" s="246"/>
      <c r="N28" s="246">
        <v>0.17703349236398935</v>
      </c>
      <c r="O28" s="212">
        <v>8.2644626498222351E-2</v>
      </c>
      <c r="P28" s="212">
        <v>5.2208833396434784E-2</v>
      </c>
      <c r="Q28" s="212">
        <v>8.0357142724096775E-2</v>
      </c>
      <c r="R28" s="212">
        <v>0.18069306807592511</v>
      </c>
      <c r="S28" s="247">
        <v>0.21641791379079223</v>
      </c>
      <c r="T28" s="210">
        <v>0.11274510156363249</v>
      </c>
      <c r="U28" s="248">
        <v>0.12376237846910954</v>
      </c>
      <c r="V28" s="246">
        <v>0.16331658326089382</v>
      </c>
      <c r="W28" s="212"/>
      <c r="X28" s="212">
        <v>0.28007890470325947</v>
      </c>
      <c r="Y28" s="212">
        <v>0.23274162039160728</v>
      </c>
      <c r="Z28" s="212">
        <v>0.2586872634710744</v>
      </c>
      <c r="AA28" s="247">
        <v>0.20707964524626732</v>
      </c>
      <c r="AB28" s="213">
        <v>0.23623446002602577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>
        <v>1.0989011265337467E-2</v>
      </c>
      <c r="O29" s="262">
        <v>3.3333335071802139E-2</v>
      </c>
      <c r="P29" s="262">
        <v>3.5087719559669495E-2</v>
      </c>
      <c r="Q29" s="262"/>
      <c r="R29" s="262"/>
      <c r="S29" s="263">
        <v>4.4052861630916595E-3</v>
      </c>
      <c r="T29" s="220">
        <v>1.3698630034923553E-2</v>
      </c>
      <c r="U29" s="264"/>
      <c r="V29" s="261">
        <v>8.0000003799796104E-3</v>
      </c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>
        <v>0.875</v>
      </c>
      <c r="O30" s="258">
        <v>0.8125</v>
      </c>
      <c r="P30" s="258">
        <v>0.75</v>
      </c>
      <c r="Q30" s="258">
        <v>1</v>
      </c>
      <c r="R30" s="258">
        <v>0.625</v>
      </c>
      <c r="S30" s="259">
        <v>0.28961747884750366</v>
      </c>
      <c r="T30" s="229">
        <v>6.25E-2</v>
      </c>
      <c r="U30" s="260">
        <v>4.958677664399147E-2</v>
      </c>
      <c r="V30" s="257"/>
      <c r="W30" s="258"/>
      <c r="X30" s="258">
        <v>1.4598540030419827E-2</v>
      </c>
      <c r="Y30" s="258"/>
      <c r="Z30" s="258">
        <v>1.075268816202879E-2</v>
      </c>
      <c r="AA30" s="259">
        <v>9.3457940965890884E-3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>
        <v>0.875</v>
      </c>
      <c r="O31" s="212">
        <v>0.875</v>
      </c>
      <c r="P31" s="212">
        <v>0.875</v>
      </c>
      <c r="Q31" s="212">
        <v>0.75</v>
      </c>
      <c r="R31" s="212"/>
      <c r="S31" s="247">
        <v>5.4644807241857052E-3</v>
      </c>
      <c r="T31" s="210"/>
      <c r="U31" s="248">
        <v>8.2644624635577202E-3</v>
      </c>
      <c r="V31" s="246">
        <v>8.849557489156723E-3</v>
      </c>
      <c r="W31" s="212"/>
      <c r="X31" s="212">
        <v>7.2992700152099133E-3</v>
      </c>
      <c r="Y31" s="212"/>
      <c r="Z31" s="212"/>
      <c r="AA31" s="247">
        <v>9.3457940965890884E-3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>
        <v>1</v>
      </c>
      <c r="I32" s="239">
        <v>1</v>
      </c>
      <c r="J32"/>
      <c r="K32" s="253"/>
      <c r="L32" s="253"/>
      <c r="M32" s="253"/>
      <c r="N32" s="253">
        <v>0.765625</v>
      </c>
      <c r="O32" s="254">
        <v>0.84375</v>
      </c>
      <c r="P32" s="254">
        <v>0.921875</v>
      </c>
      <c r="Q32" s="254">
        <v>0.953125</v>
      </c>
      <c r="R32" s="254">
        <v>0.1875</v>
      </c>
      <c r="S32" s="255">
        <v>4.9180328845977783E-2</v>
      </c>
      <c r="T32" s="241">
        <v>1.5625E-2</v>
      </c>
      <c r="U32" s="256">
        <v>2.2727273404598236E-2</v>
      </c>
      <c r="V32" s="253">
        <v>3.0973451212048531E-2</v>
      </c>
      <c r="W32" s="254"/>
      <c r="X32" s="254">
        <v>5.4744523949921131E-3</v>
      </c>
      <c r="Y32" s="254">
        <v>2.9069767333567142E-3</v>
      </c>
      <c r="Z32" s="254">
        <v>5.3763440810143948E-3</v>
      </c>
      <c r="AA32" s="255">
        <v>4.6728970482945442E-3</v>
      </c>
      <c r="AB32" s="243">
        <v>2.475247485563159E-3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128</v>
      </c>
      <c r="D33" s="131">
        <v>32</v>
      </c>
      <c r="E33" s="131">
        <v>16</v>
      </c>
      <c r="F33" s="131">
        <v>38</v>
      </c>
      <c r="G33" s="131">
        <v>23</v>
      </c>
      <c r="H33" s="132">
        <v>42</v>
      </c>
      <c r="I33" s="271">
        <v>279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>
        <v>1</v>
      </c>
      <c r="O34" s="258">
        <v>1</v>
      </c>
      <c r="P34" s="258">
        <v>1</v>
      </c>
      <c r="Q34" s="258">
        <v>1</v>
      </c>
      <c r="R34" s="258">
        <v>0.18518517911434174</v>
      </c>
      <c r="S34" s="259">
        <v>3.1481482088565826E-2</v>
      </c>
      <c r="T34" s="229">
        <v>0.10555555671453476</v>
      </c>
      <c r="U34" s="260">
        <v>0.10555555671453476</v>
      </c>
      <c r="V34" s="257">
        <v>0.2907407283782959</v>
      </c>
      <c r="W34" s="283"/>
      <c r="X34" s="258">
        <v>0.16851851344108582</v>
      </c>
      <c r="Y34" s="258">
        <v>0.30864197015762329</v>
      </c>
      <c r="Z34" s="258"/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>
        <v>0.11554676294326782</v>
      </c>
      <c r="O35" s="262">
        <v>8.5390940308570862E-2</v>
      </c>
      <c r="P35" s="262">
        <v>0.2439655214548111</v>
      </c>
      <c r="Q35" s="262">
        <v>0.15793219208717346</v>
      </c>
      <c r="R35" s="262">
        <v>1.1363636702299118E-2</v>
      </c>
      <c r="S35" s="263">
        <v>7.5757578015327454E-3</v>
      </c>
      <c r="T35" s="220">
        <v>9.4482238637283444E-4</v>
      </c>
      <c r="U35" s="264">
        <v>3.5881150513887405E-2</v>
      </c>
      <c r="V35" s="261">
        <v>0.20000000298023224</v>
      </c>
      <c r="W35" s="288"/>
      <c r="X35" s="262">
        <v>3.9279349148273468E-3</v>
      </c>
      <c r="Y35" s="262">
        <v>0.20000000298023224</v>
      </c>
      <c r="Z35" s="262"/>
      <c r="AA35" s="263">
        <v>9.0909088030457497E-3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>
        <v>6.9628335535526276E-2</v>
      </c>
      <c r="O36" s="296">
        <v>3.7500001490116119E-2</v>
      </c>
      <c r="P36" s="296">
        <v>4.1087374091148376E-2</v>
      </c>
      <c r="Q36" s="296">
        <v>7.742011547088623E-2</v>
      </c>
      <c r="R36" s="296">
        <v>4.5723684132099152E-2</v>
      </c>
      <c r="S36" s="296"/>
      <c r="T36" s="297"/>
      <c r="U36" s="298">
        <v>2.7985075488686562E-2</v>
      </c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>
        <v>0.41617316007614136</v>
      </c>
      <c r="O37" s="306">
        <v>0.22482866048812866</v>
      </c>
      <c r="P37" s="306">
        <v>0.38653606176376343</v>
      </c>
      <c r="Q37" s="306">
        <v>0.45138981938362122</v>
      </c>
      <c r="R37" s="306">
        <v>0.18870541453361511</v>
      </c>
      <c r="S37" s="306">
        <v>0.16035503149032593</v>
      </c>
      <c r="T37" s="307">
        <v>0.17984654009342194</v>
      </c>
      <c r="U37" s="308">
        <v>0.11097987741231918</v>
      </c>
      <c r="V37" s="306">
        <v>8.4494665265083313E-2</v>
      </c>
      <c r="W37" s="309"/>
      <c r="X37" s="306">
        <v>4.5782033354043961E-2</v>
      </c>
      <c r="Y37" s="306">
        <v>1.2724306434392929E-2</v>
      </c>
      <c r="Z37" s="306">
        <v>1.6909493133425713E-2</v>
      </c>
      <c r="AA37" s="306">
        <v>1.2119309045374393E-2</v>
      </c>
      <c r="AB37" s="310">
        <v>4.6423561871051788E-3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>
        <v>0.10000000149011612</v>
      </c>
      <c r="O38" s="306"/>
      <c r="P38" s="306">
        <v>9.3333333730697632E-2</v>
      </c>
      <c r="Q38" s="306">
        <v>3.9999999105930328E-2</v>
      </c>
      <c r="R38" s="306">
        <v>0.11999999731779099</v>
      </c>
      <c r="S38" s="306">
        <v>1.666666753590107E-2</v>
      </c>
      <c r="T38" s="307"/>
      <c r="U38" s="308"/>
      <c r="V38" s="306">
        <v>1</v>
      </c>
      <c r="W38" s="309"/>
      <c r="X38" s="306">
        <v>5.000000074505806E-2</v>
      </c>
      <c r="Y38" s="306">
        <v>3.3333335071802139E-2</v>
      </c>
      <c r="Z38" s="306">
        <v>8.3333335816860199E-2</v>
      </c>
      <c r="AA38" s="306">
        <v>0.10000000149011612</v>
      </c>
      <c r="AB38" s="310">
        <v>0.11666666716337204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>
        <v>0.51116979122161865</v>
      </c>
      <c r="O39" s="320">
        <v>0.4680345356464386</v>
      </c>
      <c r="P39" s="320">
        <v>0.51912438869476318</v>
      </c>
      <c r="Q39" s="320">
        <v>0.39613497257232666</v>
      </c>
      <c r="R39" s="320">
        <v>0.14441666007041931</v>
      </c>
      <c r="S39" s="320">
        <v>0.13950921595096588</v>
      </c>
      <c r="T39" s="321">
        <v>0.13324999809265137</v>
      </c>
      <c r="U39" s="322">
        <v>0.11291666328907013</v>
      </c>
      <c r="V39" s="320">
        <v>7.3492191731929779E-2</v>
      </c>
      <c r="W39" s="323"/>
      <c r="X39" s="320">
        <v>6.4389079809188843E-2</v>
      </c>
      <c r="Y39" s="320">
        <v>7.6970584690570831E-2</v>
      </c>
      <c r="Z39" s="320">
        <v>5.1289215683937073E-2</v>
      </c>
      <c r="AA39" s="320">
        <v>3.8107842206954956E-2</v>
      </c>
      <c r="AB39" s="324">
        <v>4.4024508446455002E-2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0.85511702299118042</v>
      </c>
      <c r="D40" s="327"/>
      <c r="E40" s="327">
        <v>1.0287442207336426</v>
      </c>
      <c r="F40" s="327">
        <v>1.8374412059783936</v>
      </c>
      <c r="G40" s="327">
        <v>1.0201269388198853</v>
      </c>
      <c r="H40" s="328">
        <v>1.6375330686569214</v>
      </c>
      <c r="I40" s="329"/>
      <c r="J40" s="330"/>
      <c r="K40" s="331"/>
      <c r="L40" s="331"/>
      <c r="M40" s="331"/>
      <c r="N40" s="331">
        <v>10.514152902446462</v>
      </c>
      <c r="O40" s="331">
        <v>10.218076651097665</v>
      </c>
      <c r="P40" s="331">
        <v>11.384227608180984</v>
      </c>
      <c r="Q40" s="331">
        <v>10.347567312350709</v>
      </c>
      <c r="R40" s="331">
        <v>4.8939249599502332</v>
      </c>
      <c r="S40" s="331">
        <v>3.1423676278144388</v>
      </c>
      <c r="T40" s="331">
        <v>1.7272136207129936</v>
      </c>
      <c r="U40" s="332">
        <v>2.4059526920318604</v>
      </c>
      <c r="V40" s="331">
        <v>1.8455052375793457</v>
      </c>
      <c r="W40" s="331"/>
      <c r="X40" s="331">
        <v>1.3978006839752197</v>
      </c>
      <c r="Y40" s="331">
        <v>1.3856402635574341</v>
      </c>
      <c r="Z40" s="331">
        <v>1.0776623487472534</v>
      </c>
      <c r="AA40" s="331">
        <v>0.67036747932434082</v>
      </c>
      <c r="AB40" s="333">
        <v>1.1214828491210937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198&amp;R&amp;F&amp;A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5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hidden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80" width="0" style="1" hidden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6" width="0" style="1" hidden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2" width="0" style="1" hidden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8" width="0" style="1" hidden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4" width="0" style="1" hidden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60" width="0" style="1" hidden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6" width="0" style="1" hidden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2" width="0" style="1" hidden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8" width="0" style="1" hidden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4" width="0" style="1" hidden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40" width="0" style="1" hidden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6" width="0" style="1" hidden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2" width="0" style="1" hidden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8" width="0" style="1" hidden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4" width="0" style="1" hidden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20" width="0" style="1" hidden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6" width="0" style="1" hidden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2" width="0" style="1" hidden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8" width="0" style="1" hidden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4" width="0" style="1" hidden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400" width="0" style="1" hidden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6" width="0" style="1" hidden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2" width="0" style="1" hidden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8" width="0" style="1" hidden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4" width="0" style="1" hidden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80" width="0" style="1" hidden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6" width="0" style="1" hidden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2" width="0" style="1" hidden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8" width="0" style="1" hidden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4" width="0" style="1" hidden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60" width="0" style="1" hidden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6" width="0" style="1" hidden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2" width="0" style="1" hidden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8" width="0" style="1" hidden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4" width="0" style="1" hidden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40" width="0" style="1" hidden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6" width="0" style="1" hidden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2" width="0" style="1" hidden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8" width="0" style="1" hidden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4" width="0" style="1" hidden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20" width="0" style="1" hidden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6" width="0" style="1" hidden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2" width="0" style="1" hidden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8" width="0" style="1" hidden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4" width="0" style="1" hidden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800" width="0" style="1" hidden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6" width="0" style="1" hidden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2" width="0" style="1" hidden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8" width="0" style="1" hidden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4" width="0" style="1" hidden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80" width="0" style="1" hidden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6" width="0" style="1" hidden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2" width="0" style="1" hidden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8" width="0" style="1" hidden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4" width="0" style="1" hidden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60" width="0" style="1" hidden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6" width="0" style="1" hidden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2" width="0" style="1" hidden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8" width="0" style="1" hidden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4" width="0" style="1" hidden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40" width="0" style="1" hidden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6" width="0" style="1" hidden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2" width="0" style="1" hidden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152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153</v>
      </c>
    </row>
    <row r="3" spans="1:33" s="3" customFormat="1" ht="12.75" x14ac:dyDescent="0.2">
      <c r="A3" s="5"/>
      <c r="B3" s="16" t="s">
        <v>59</v>
      </c>
      <c r="C3" s="17">
        <v>100</v>
      </c>
      <c r="D3" s="18">
        <v>142</v>
      </c>
      <c r="E3" s="18">
        <v>243</v>
      </c>
      <c r="F3" s="18">
        <v>182</v>
      </c>
      <c r="G3" s="18">
        <v>148</v>
      </c>
      <c r="H3" s="19">
        <v>118</v>
      </c>
      <c r="I3" s="20">
        <v>933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1104</v>
      </c>
      <c r="D4" s="18">
        <v>558</v>
      </c>
      <c r="E4" s="18">
        <v>1167</v>
      </c>
      <c r="F4" s="18">
        <v>826</v>
      </c>
      <c r="G4" s="18">
        <v>594</v>
      </c>
      <c r="H4" s="19">
        <v>333</v>
      </c>
      <c r="I4" s="20">
        <v>4582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181</v>
      </c>
      <c r="D5" s="18">
        <v>89</v>
      </c>
      <c r="E5" s="18">
        <v>149</v>
      </c>
      <c r="F5" s="18">
        <v>105</v>
      </c>
      <c r="G5" s="18">
        <v>171</v>
      </c>
      <c r="H5" s="19">
        <v>111</v>
      </c>
      <c r="I5" s="20">
        <v>806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41</v>
      </c>
      <c r="D6" s="26">
        <v>18</v>
      </c>
      <c r="E6" s="26">
        <v>35</v>
      </c>
      <c r="F6" s="26">
        <v>27</v>
      </c>
      <c r="G6" s="26">
        <v>23</v>
      </c>
      <c r="H6" s="27">
        <v>17</v>
      </c>
      <c r="I6" s="28">
        <v>161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1.6611295681063124E-2</v>
      </c>
      <c r="D7" s="32">
        <f t="shared" si="0"/>
        <v>4.2857142857142859E-3</v>
      </c>
      <c r="E7" s="32">
        <f t="shared" si="0"/>
        <v>9.2198581560283682E-3</v>
      </c>
      <c r="F7" s="32">
        <f t="shared" si="0"/>
        <v>1.8849206349206348E-2</v>
      </c>
      <c r="G7" s="32">
        <f t="shared" si="0"/>
        <v>1.4824797843665768E-2</v>
      </c>
      <c r="H7" s="32">
        <f t="shared" si="0"/>
        <v>1.7738359201773836E-2</v>
      </c>
      <c r="I7" s="32">
        <f t="shared" si="0"/>
        <v>1.3417951042611061E-2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0</v>
      </c>
      <c r="W7" s="32">
        <f t="shared" si="1"/>
        <v>0</v>
      </c>
      <c r="X7" s="32">
        <f t="shared" si="1"/>
        <v>0</v>
      </c>
      <c r="Y7" s="32">
        <f t="shared" si="1"/>
        <v>3.6684134160168469E-2</v>
      </c>
      <c r="Z7" s="32">
        <f t="shared" si="1"/>
        <v>1.670694537460804E-2</v>
      </c>
      <c r="AA7" s="32">
        <f t="shared" si="1"/>
        <v>1.9096941687166691E-2</v>
      </c>
      <c r="AB7" s="32">
        <f t="shared" si="1"/>
        <v>1.3417951064184308E-2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>
        <v>1</v>
      </c>
      <c r="F11" s="56"/>
      <c r="G11" s="56"/>
      <c r="H11" s="57">
        <v>1</v>
      </c>
      <c r="I11" s="199">
        <v>3</v>
      </c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/>
      <c r="W11" s="60"/>
      <c r="X11" s="60"/>
      <c r="Y11" s="60">
        <v>1.4292519772425294E-3</v>
      </c>
      <c r="Z11" s="60">
        <v>8.4060104563832283E-4</v>
      </c>
      <c r="AA11" s="61">
        <v>9.7103090956807137E-4</v>
      </c>
      <c r="AB11" s="203">
        <v>5.4397096391767263E-4</v>
      </c>
      <c r="AC11" s="204">
        <v>2.0002417732030153E-3</v>
      </c>
      <c r="AD11" s="350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18</v>
      </c>
      <c r="D12" s="69">
        <v>2</v>
      </c>
      <c r="E12" s="69">
        <v>11</v>
      </c>
      <c r="F12" s="69">
        <v>19</v>
      </c>
      <c r="G12" s="69">
        <v>9</v>
      </c>
      <c r="H12" s="70">
        <v>4</v>
      </c>
      <c r="I12" s="208">
        <v>63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/>
      <c r="W12" s="73"/>
      <c r="X12" s="73"/>
      <c r="Y12" s="212">
        <v>3.1919960863888264E-2</v>
      </c>
      <c r="Z12" s="73">
        <v>1.2924240669235587E-2</v>
      </c>
      <c r="AA12" s="74">
        <v>1.5860171988606453E-2</v>
      </c>
      <c r="AB12" s="213">
        <v>1.1423390824347734E-2</v>
      </c>
      <c r="AC12" s="214">
        <v>1.423248928040266E-2</v>
      </c>
      <c r="AD12" s="351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>
        <v>1</v>
      </c>
      <c r="E13" s="117">
        <v>1</v>
      </c>
      <c r="F13" s="117"/>
      <c r="G13" s="117">
        <v>2</v>
      </c>
      <c r="H13" s="118">
        <v>3</v>
      </c>
      <c r="I13" s="218">
        <v>8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/>
      <c r="W13" s="121"/>
      <c r="X13" s="121"/>
      <c r="Y13" s="121">
        <v>3.3349213190376759E-3</v>
      </c>
      <c r="Z13" s="121">
        <v>2.9421036597341299E-3</v>
      </c>
      <c r="AA13" s="122">
        <v>2.2657387889921665E-3</v>
      </c>
      <c r="AB13" s="222">
        <v>1.450589275918901E-3</v>
      </c>
      <c r="AC13" s="223">
        <v>6.055676843971014E-3</v>
      </c>
      <c r="AD13" s="352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>
        <v>2</v>
      </c>
      <c r="E15" s="69">
        <v>1</v>
      </c>
      <c r="F15" s="69">
        <v>2</v>
      </c>
      <c r="G15" s="69"/>
      <c r="H15" s="70">
        <v>5</v>
      </c>
      <c r="I15" s="208">
        <v>10</v>
      </c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/>
      <c r="W15" s="73"/>
      <c r="X15" s="73"/>
      <c r="Y15" s="73">
        <v>3.8022813387215137E-3</v>
      </c>
      <c r="Z15" s="73">
        <v>7.8475335612893105E-3</v>
      </c>
      <c r="AA15" s="74"/>
      <c r="AB15" s="213">
        <v>1.0718113742768764E-2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5</v>
      </c>
      <c r="D16" s="69">
        <v>8</v>
      </c>
      <c r="E16" s="69">
        <v>10</v>
      </c>
      <c r="F16" s="69">
        <v>12</v>
      </c>
      <c r="G16" s="69">
        <v>14</v>
      </c>
      <c r="H16" s="70">
        <v>12</v>
      </c>
      <c r="I16" s="208">
        <v>61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/>
      <c r="W16" s="73"/>
      <c r="X16" s="73"/>
      <c r="Y16" s="73">
        <v>6.4897336065769196E-2</v>
      </c>
      <c r="Z16" s="73">
        <v>8.1589289009571075E-2</v>
      </c>
      <c r="AA16" s="74">
        <v>7.8764446079730988E-2</v>
      </c>
      <c r="AB16" s="213">
        <v>5.6262370198965073E-2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</v>
      </c>
      <c r="D17" s="99">
        <v>3</v>
      </c>
      <c r="E17" s="99">
        <v>2</v>
      </c>
      <c r="F17" s="99"/>
      <c r="G17" s="99">
        <v>3</v>
      </c>
      <c r="H17" s="100">
        <v>1</v>
      </c>
      <c r="I17" s="239">
        <v>10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/>
      <c r="W17" s="103"/>
      <c r="X17" s="103"/>
      <c r="Y17" s="103">
        <v>2.3820868227630854E-3</v>
      </c>
      <c r="Z17" s="103">
        <v>3.2573288772255182E-3</v>
      </c>
      <c r="AA17" s="104">
        <v>2.4275772739201784E-3</v>
      </c>
      <c r="AB17" s="243">
        <v>1.8132366240024567E-3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/>
      <c r="W18" s="88"/>
      <c r="X18" s="88"/>
      <c r="Y18" s="88">
        <v>4.7641733544878662E-4</v>
      </c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15</v>
      </c>
      <c r="D19" s="69">
        <v>13</v>
      </c>
      <c r="E19" s="69">
        <v>8</v>
      </c>
      <c r="F19" s="69">
        <v>3</v>
      </c>
      <c r="G19" s="69">
        <v>2</v>
      </c>
      <c r="H19" s="70">
        <v>3</v>
      </c>
      <c r="I19" s="208">
        <v>44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/>
      <c r="W19" s="73"/>
      <c r="X19" s="73"/>
      <c r="Y19" s="73">
        <v>9.5283467089757323E-4</v>
      </c>
      <c r="Z19" s="73">
        <v>3.6776294000446796E-3</v>
      </c>
      <c r="AA19" s="74">
        <v>8.9011164382100105E-3</v>
      </c>
      <c r="AB19" s="213">
        <v>7.9782409593462944E-3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>
        <v>5</v>
      </c>
      <c r="E20" s="69">
        <v>6</v>
      </c>
      <c r="F20" s="69">
        <v>4</v>
      </c>
      <c r="G20" s="69">
        <v>3</v>
      </c>
      <c r="H20" s="70">
        <v>5</v>
      </c>
      <c r="I20" s="208">
        <v>23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/>
      <c r="W20" s="212"/>
      <c r="X20" s="212"/>
      <c r="Y20" s="212">
        <v>9.5283467089757323E-4</v>
      </c>
      <c r="Z20" s="212">
        <v>2.4167280644178391E-3</v>
      </c>
      <c r="AA20" s="247">
        <v>6.3117011450231075E-3</v>
      </c>
      <c r="AB20" s="213">
        <v>4.1704443283379078E-3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/>
      <c r="Y21" s="212">
        <v>1.87265919521451E-3</v>
      </c>
      <c r="Z21" s="212">
        <v>1.0700909188017249E-3</v>
      </c>
      <c r="AA21" s="247"/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/>
      <c r="Y22" s="212">
        <v>5.1660515367984772E-2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/>
      <c r="W24" s="258"/>
      <c r="X24" s="258"/>
      <c r="Y24" s="258"/>
      <c r="Z24" s="258"/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>
        <v>1</v>
      </c>
      <c r="E25" s="69">
        <v>5</v>
      </c>
      <c r="F25" s="69">
        <v>3</v>
      </c>
      <c r="G25" s="69"/>
      <c r="H25" s="70">
        <v>1</v>
      </c>
      <c r="I25" s="208">
        <v>11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/>
      <c r="W25" s="212"/>
      <c r="X25" s="212"/>
      <c r="Y25" s="212">
        <v>2.2118608467280865E-3</v>
      </c>
      <c r="Z25" s="212">
        <v>3.9317561313509941E-3</v>
      </c>
      <c r="AA25" s="247">
        <v>1.1137709952890873E-2</v>
      </c>
      <c r="AB25" s="213">
        <v>7.8294826671481133E-3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>
        <v>2</v>
      </c>
      <c r="H27" s="70">
        <v>1</v>
      </c>
      <c r="I27" s="208">
        <v>3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/>
      <c r="W27" s="212"/>
      <c r="X27" s="212"/>
      <c r="Y27" s="212">
        <v>1.9011406227946281E-2</v>
      </c>
      <c r="Z27" s="212">
        <v>1.0089686140418053E-2</v>
      </c>
      <c r="AA27" s="247"/>
      <c r="AB27" s="213">
        <v>3.2154340296983719E-3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31</v>
      </c>
      <c r="D28" s="69">
        <v>38</v>
      </c>
      <c r="E28" s="69">
        <v>78</v>
      </c>
      <c r="F28" s="69">
        <v>64</v>
      </c>
      <c r="G28" s="69">
        <v>46</v>
      </c>
      <c r="H28" s="70">
        <v>44</v>
      </c>
      <c r="I28" s="208">
        <v>301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/>
      <c r="W28" s="212"/>
      <c r="X28" s="212"/>
      <c r="Y28" s="212">
        <v>0.58555132709443569</v>
      </c>
      <c r="Z28" s="212">
        <v>0.29596412368118763</v>
      </c>
      <c r="AA28" s="247">
        <v>0.34417040273547173</v>
      </c>
      <c r="AB28" s="213">
        <v>0.32261522300541401</v>
      </c>
      <c r="AC28" s="214">
        <v>0.25008207932114601</v>
      </c>
      <c r="AD28" s="354" t="s">
        <v>154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/>
      <c r="Y29" s="262">
        <v>3.6900369450449944E-3</v>
      </c>
      <c r="Z29" s="262">
        <v>1.0235414374619722E-3</v>
      </c>
      <c r="AA29" s="263">
        <v>4.0899794548749924E-3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>
        <v>2</v>
      </c>
      <c r="I30" s="227">
        <v>2</v>
      </c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/>
      <c r="W30" s="258"/>
      <c r="X30" s="258"/>
      <c r="Y30" s="258">
        <v>1.2345679104328156E-2</v>
      </c>
      <c r="Z30" s="258"/>
      <c r="AA30" s="259"/>
      <c r="AB30" s="231">
        <v>1.2422360479831696E-2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/>
      <c r="Y31" s="212"/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>
        <v>2</v>
      </c>
      <c r="I32" s="239">
        <v>2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/>
      <c r="W32" s="254"/>
      <c r="X32" s="254"/>
      <c r="Y32" s="254"/>
      <c r="Z32" s="254"/>
      <c r="AA32" s="255">
        <v>1.4204545877873898E-3</v>
      </c>
      <c r="AB32" s="243">
        <v>3.1055901199579239E-3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73</v>
      </c>
      <c r="D33" s="131">
        <v>73</v>
      </c>
      <c r="E33" s="131">
        <v>123</v>
      </c>
      <c r="F33" s="131">
        <v>107</v>
      </c>
      <c r="G33" s="131">
        <v>81</v>
      </c>
      <c r="H33" s="132">
        <v>84</v>
      </c>
      <c r="I33" s="271">
        <v>541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/>
      <c r="W34" s="283"/>
      <c r="X34" s="258"/>
      <c r="Y34" s="258">
        <v>0.22592592239379883</v>
      </c>
      <c r="Z34" s="258">
        <v>1.3333333656191826E-2</v>
      </c>
      <c r="AA34" s="259">
        <v>0.15000000596046448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/>
      <c r="Y35" s="262">
        <v>0.20000000298023224</v>
      </c>
      <c r="Z35" s="262">
        <v>5.3293807432055473E-3</v>
      </c>
      <c r="AA35" s="263">
        <v>9.2469640076160431E-3</v>
      </c>
      <c r="AB35" s="289">
        <v>9.9999997764825821E-3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/>
      <c r="W37" s="309"/>
      <c r="X37" s="306"/>
      <c r="Y37" s="306">
        <v>0.18684710562229156</v>
      </c>
      <c r="Z37" s="306">
        <v>7.6764702796936035E-2</v>
      </c>
      <c r="AA37" s="306">
        <v>0.16866627335548401</v>
      </c>
      <c r="AB37" s="310">
        <v>0.16866627335548401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/>
      <c r="W38" s="309"/>
      <c r="X38" s="306"/>
      <c r="Y38" s="306">
        <v>1</v>
      </c>
      <c r="Z38" s="306">
        <v>3.3333335071802139E-2</v>
      </c>
      <c r="AA38" s="306">
        <v>1.666666753590107E-2</v>
      </c>
      <c r="AB38" s="348">
        <v>5.000000074505806E-2</v>
      </c>
      <c r="AC38" s="311">
        <v>0.6395798921585083</v>
      </c>
      <c r="AD38" s="353" t="s">
        <v>155</v>
      </c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/>
      <c r="W39" s="323"/>
      <c r="X39" s="320"/>
      <c r="Y39" s="320">
        <v>3.1860295683145523E-2</v>
      </c>
      <c r="Z39" s="320">
        <v>3.4200981259346008E-2</v>
      </c>
      <c r="AA39" s="320">
        <v>5.8528155088424683E-2</v>
      </c>
      <c r="AB39" s="324">
        <v>3.7056371569633484E-2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1.7759110927581787</v>
      </c>
      <c r="D40" s="327">
        <v>1.1584905385971069</v>
      </c>
      <c r="E40" s="327">
        <v>1.4638067483901978</v>
      </c>
      <c r="F40" s="327">
        <v>1.5553345680236816</v>
      </c>
      <c r="G40" s="327">
        <v>1.4875274896621704</v>
      </c>
      <c r="H40" s="328">
        <v>2.0784239768981934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/>
      <c r="W40" s="331"/>
      <c r="X40" s="331"/>
      <c r="Y40" s="331">
        <v>2.5400948524475098</v>
      </c>
      <c r="Z40" s="331">
        <v>1.5285313129425049</v>
      </c>
      <c r="AA40" s="331">
        <v>1.687926173210144</v>
      </c>
      <c r="AB40" s="333">
        <v>1.5485613346099854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4" orientation="landscape" r:id="rId1"/>
  <headerFooter alignWithMargins="0">
    <oddHeader>&amp;L&amp;D&amp;C
עמוד 171&amp;R&amp;F&amp;A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6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156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157</v>
      </c>
    </row>
    <row r="3" spans="1:33" s="3" customFormat="1" ht="12.75" x14ac:dyDescent="0.2">
      <c r="A3" s="5"/>
      <c r="B3" s="16" t="s">
        <v>59</v>
      </c>
      <c r="C3" s="17">
        <v>88</v>
      </c>
      <c r="D3" s="18">
        <v>70</v>
      </c>
      <c r="E3" s="18">
        <v>175</v>
      </c>
      <c r="F3" s="18">
        <v>166</v>
      </c>
      <c r="G3" s="18">
        <v>58</v>
      </c>
      <c r="H3" s="19">
        <v>55</v>
      </c>
      <c r="I3" s="20">
        <v>612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478</v>
      </c>
      <c r="D4" s="18">
        <v>312</v>
      </c>
      <c r="E4" s="18">
        <v>425</v>
      </c>
      <c r="F4" s="18">
        <v>377</v>
      </c>
      <c r="G4" s="18">
        <v>401</v>
      </c>
      <c r="H4" s="19">
        <v>238</v>
      </c>
      <c r="I4" s="20">
        <v>2231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45</v>
      </c>
      <c r="D5" s="18">
        <v>25</v>
      </c>
      <c r="E5" s="18">
        <v>51</v>
      </c>
      <c r="F5" s="18">
        <v>31</v>
      </c>
      <c r="G5" s="18">
        <v>42</v>
      </c>
      <c r="H5" s="19">
        <v>22</v>
      </c>
      <c r="I5" s="20">
        <v>216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21</v>
      </c>
      <c r="D6" s="26">
        <v>16</v>
      </c>
      <c r="E6" s="26">
        <v>20</v>
      </c>
      <c r="F6" s="26">
        <v>13</v>
      </c>
      <c r="G6" s="26">
        <v>21</v>
      </c>
      <c r="H6" s="27">
        <v>8</v>
      </c>
      <c r="I6" s="28">
        <v>99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2.1201413427561839E-2</v>
      </c>
      <c r="D7" s="32">
        <f t="shared" si="0"/>
        <v>2.8795811518324606E-2</v>
      </c>
      <c r="E7" s="32">
        <f t="shared" si="0"/>
        <v>3.833333333333333E-2</v>
      </c>
      <c r="F7" s="32">
        <f t="shared" si="0"/>
        <v>1.289134438305709E-2</v>
      </c>
      <c r="G7" s="32">
        <f t="shared" si="0"/>
        <v>1.7429193899782137E-2</v>
      </c>
      <c r="H7" s="32">
        <f t="shared" si="0"/>
        <v>2.0477815699658702E-2</v>
      </c>
      <c r="I7" s="32">
        <f t="shared" si="0"/>
        <v>2.3566654941962716E-2</v>
      </c>
      <c r="J7" s="32">
        <f t="shared" ref="J7:AB7" si="1">SUM(J11:J13)</f>
        <v>0</v>
      </c>
      <c r="K7" s="32">
        <f t="shared" si="1"/>
        <v>7.9166668234393001E-2</v>
      </c>
      <c r="L7" s="32">
        <f t="shared" si="1"/>
        <v>7.6133447350002825E-2</v>
      </c>
      <c r="M7" s="32">
        <f t="shared" si="1"/>
        <v>3.7580202217213809E-2</v>
      </c>
      <c r="N7" s="32">
        <f t="shared" si="1"/>
        <v>4.8932384059298784E-2</v>
      </c>
      <c r="O7" s="32">
        <f t="shared" si="1"/>
        <v>5.1590714429039508E-2</v>
      </c>
      <c r="P7" s="32">
        <f t="shared" si="1"/>
        <v>5.6883759330958128E-2</v>
      </c>
      <c r="Q7" s="32">
        <f t="shared" si="1"/>
        <v>7.1042472496628761E-2</v>
      </c>
      <c r="R7" s="32">
        <f t="shared" si="1"/>
        <v>5.2995391190052032E-2</v>
      </c>
      <c r="S7" s="32">
        <f t="shared" si="1"/>
        <v>2.5714285380672663E-2</v>
      </c>
      <c r="T7" s="32">
        <f t="shared" si="1"/>
        <v>1.9886363763362169E-2</v>
      </c>
      <c r="U7" s="32">
        <f t="shared" si="1"/>
        <v>2.6699698064476252E-2</v>
      </c>
      <c r="V7" s="32">
        <f t="shared" si="1"/>
        <v>3.7411836383398622E-2</v>
      </c>
      <c r="W7" s="32">
        <f t="shared" si="1"/>
        <v>0</v>
      </c>
      <c r="X7" s="32">
        <f t="shared" si="1"/>
        <v>3.1703385524451733E-2</v>
      </c>
      <c r="Y7" s="32">
        <f t="shared" si="1"/>
        <v>3.325887315440923E-2</v>
      </c>
      <c r="Z7" s="32">
        <f t="shared" si="1"/>
        <v>2.9821505770087242E-2</v>
      </c>
      <c r="AA7" s="32">
        <f t="shared" si="1"/>
        <v>2.9119318700395525E-2</v>
      </c>
      <c r="AB7" s="32">
        <f t="shared" si="1"/>
        <v>2.3566654534079134E-2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>
        <v>3</v>
      </c>
      <c r="E11" s="56">
        <v>1</v>
      </c>
      <c r="F11" s="56"/>
      <c r="G11" s="56">
        <v>1</v>
      </c>
      <c r="H11" s="57"/>
      <c r="I11" s="199">
        <v>6</v>
      </c>
      <c r="J11" s="200"/>
      <c r="K11" s="59">
        <v>3.3333335071802139E-2</v>
      </c>
      <c r="L11" s="59">
        <v>3.0795551836490631E-2</v>
      </c>
      <c r="M11" s="59">
        <v>1.5582035295665264E-2</v>
      </c>
      <c r="N11" s="59">
        <v>2.4911031126976013E-2</v>
      </c>
      <c r="O11" s="60">
        <v>1.9776441156864166E-2</v>
      </c>
      <c r="P11" s="60">
        <v>1.4014839194715023E-2</v>
      </c>
      <c r="Q11" s="60">
        <v>1.6988417133688927E-2</v>
      </c>
      <c r="R11" s="60">
        <v>9.2165898531675339E-3</v>
      </c>
      <c r="S11" s="61">
        <v>2.1428570616990328E-3</v>
      </c>
      <c r="T11" s="201">
        <v>3.5511364694684744E-3</v>
      </c>
      <c r="U11" s="202">
        <v>4.6793282963335514E-3</v>
      </c>
      <c r="V11" s="59">
        <v>6.7463968880474567E-3</v>
      </c>
      <c r="W11" s="60"/>
      <c r="X11" s="60">
        <v>6.7168190144002438E-3</v>
      </c>
      <c r="Y11" s="60">
        <v>4.9640110228210688E-4</v>
      </c>
      <c r="Z11" s="60">
        <v>1.9590770825743675E-3</v>
      </c>
      <c r="AA11" s="61">
        <v>1.0653409408405423E-3</v>
      </c>
      <c r="AB11" s="203">
        <v>2.1104468032717705E-3</v>
      </c>
      <c r="AC11" s="204">
        <v>2.0002417732030153E-3</v>
      </c>
      <c r="AD11" s="344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10</v>
      </c>
      <c r="D12" s="69">
        <v>8</v>
      </c>
      <c r="E12" s="69">
        <v>21</v>
      </c>
      <c r="F12" s="69">
        <v>5</v>
      </c>
      <c r="G12" s="69">
        <v>7</v>
      </c>
      <c r="H12" s="70">
        <v>6</v>
      </c>
      <c r="I12" s="208">
        <v>57</v>
      </c>
      <c r="J12" s="209"/>
      <c r="K12" s="72">
        <v>3.0833333497866988E-2</v>
      </c>
      <c r="L12" s="72">
        <v>4.1060735587961972E-2</v>
      </c>
      <c r="M12" s="72">
        <v>1.8331805826164782E-2</v>
      </c>
      <c r="N12" s="72">
        <v>2.3131673224270344E-2</v>
      </c>
      <c r="O12" s="73">
        <v>3.0954428017139435E-2</v>
      </c>
      <c r="P12" s="73">
        <v>3.4624897409230471E-2</v>
      </c>
      <c r="Q12" s="73">
        <v>4.4787646271288395E-2</v>
      </c>
      <c r="R12" s="73">
        <v>3.8402457255870104E-2</v>
      </c>
      <c r="S12" s="74">
        <v>2.3571428318973631E-2</v>
      </c>
      <c r="T12" s="210">
        <v>1.2073863530531526E-2</v>
      </c>
      <c r="U12" s="211">
        <v>1.7891550436615944E-2</v>
      </c>
      <c r="V12" s="72">
        <v>1.9932535418774933E-2</v>
      </c>
      <c r="W12" s="73"/>
      <c r="X12" s="73">
        <v>1.9613111391663551E-2</v>
      </c>
      <c r="Y12" s="212">
        <v>3.0776867642998695E-2</v>
      </c>
      <c r="Z12" s="73">
        <v>2.5903351604938507E-2</v>
      </c>
      <c r="AA12" s="74">
        <v>2.5923295877873898E-2</v>
      </c>
      <c r="AB12" s="213">
        <v>2.0049243234097958E-2</v>
      </c>
      <c r="AC12" s="214">
        <v>1.423248928040266E-2</v>
      </c>
      <c r="AD12" s="351" t="s">
        <v>158</v>
      </c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>
        <v>1</v>
      </c>
      <c r="F13" s="117">
        <v>2</v>
      </c>
      <c r="G13" s="117"/>
      <c r="H13" s="118"/>
      <c r="I13" s="218">
        <v>4</v>
      </c>
      <c r="J13" s="219"/>
      <c r="K13" s="120">
        <v>1.4999999664723873E-2</v>
      </c>
      <c r="L13" s="120">
        <v>4.2771599255502224E-3</v>
      </c>
      <c r="M13" s="120">
        <v>3.6663610953837633E-3</v>
      </c>
      <c r="N13" s="120">
        <v>8.8967970805242658E-4</v>
      </c>
      <c r="O13" s="121">
        <v>8.5984525503590703E-4</v>
      </c>
      <c r="P13" s="121">
        <v>8.2440227270126343E-3</v>
      </c>
      <c r="Q13" s="121">
        <v>9.2664090916514397E-3</v>
      </c>
      <c r="R13" s="121">
        <v>5.3763440810143948E-3</v>
      </c>
      <c r="S13" s="122"/>
      <c r="T13" s="220">
        <v>4.2613637633621693E-3</v>
      </c>
      <c r="U13" s="221">
        <v>4.1288193315267563E-3</v>
      </c>
      <c r="V13" s="120">
        <v>1.0732904076576233E-2</v>
      </c>
      <c r="W13" s="121"/>
      <c r="X13" s="121">
        <v>5.3734551183879375E-3</v>
      </c>
      <c r="Y13" s="121">
        <v>1.9856044091284275E-3</v>
      </c>
      <c r="Z13" s="121">
        <v>1.9590770825743675E-3</v>
      </c>
      <c r="AA13" s="122">
        <v>2.1306818816810846E-3</v>
      </c>
      <c r="AB13" s="222">
        <v>1.4069644967094064E-3</v>
      </c>
      <c r="AC13" s="223">
        <v>6.055676843971014E-3</v>
      </c>
      <c r="AD13" s="352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>
        <v>6.6666668280959129E-3</v>
      </c>
      <c r="L14" s="87"/>
      <c r="M14" s="87"/>
      <c r="N14" s="87"/>
      <c r="O14" s="88"/>
      <c r="P14" s="88">
        <v>8.2440231926739216E-4</v>
      </c>
      <c r="Q14" s="88"/>
      <c r="R14" s="88"/>
      <c r="S14" s="89"/>
      <c r="T14" s="229"/>
      <c r="U14" s="230"/>
      <c r="V14" s="87"/>
      <c r="W14" s="88"/>
      <c r="X14" s="88"/>
      <c r="Y14" s="88"/>
      <c r="Z14" s="88">
        <v>9.1423597186803818E-3</v>
      </c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>
        <v>1.4084506779909134E-2</v>
      </c>
      <c r="L15" s="72">
        <v>6.8728523328900337E-3</v>
      </c>
      <c r="M15" s="72"/>
      <c r="N15" s="72">
        <v>6.0422960668802261E-3</v>
      </c>
      <c r="O15" s="73">
        <v>3.0581040773540735E-3</v>
      </c>
      <c r="P15" s="73"/>
      <c r="Q15" s="73">
        <v>2.8248587623238564E-3</v>
      </c>
      <c r="R15" s="73">
        <v>2.5773195084184408E-3</v>
      </c>
      <c r="S15" s="74"/>
      <c r="T15" s="210"/>
      <c r="U15" s="211"/>
      <c r="V15" s="72"/>
      <c r="W15" s="73"/>
      <c r="X15" s="73"/>
      <c r="Y15" s="73">
        <v>4.048583097755909E-3</v>
      </c>
      <c r="Z15" s="73"/>
      <c r="AA15" s="74"/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11</v>
      </c>
      <c r="D16" s="69">
        <v>10</v>
      </c>
      <c r="E16" s="69">
        <v>18</v>
      </c>
      <c r="F16" s="69">
        <v>8</v>
      </c>
      <c r="G16" s="69">
        <v>6</v>
      </c>
      <c r="H16" s="70">
        <v>6</v>
      </c>
      <c r="I16" s="208">
        <v>59</v>
      </c>
      <c r="J16" s="209"/>
      <c r="K16" s="72">
        <v>8.0985918641090393E-2</v>
      </c>
      <c r="L16" s="72">
        <v>4.1237112134695053E-2</v>
      </c>
      <c r="M16" s="72">
        <v>4.8109967261552811E-2</v>
      </c>
      <c r="N16" s="72">
        <v>7.8549847006797791E-2</v>
      </c>
      <c r="O16" s="73">
        <v>0.19266055524349213</v>
      </c>
      <c r="P16" s="73">
        <v>0.41618496179580688</v>
      </c>
      <c r="Q16" s="73">
        <v>0.16384181380271912</v>
      </c>
      <c r="R16" s="73">
        <v>0.1340206116437912</v>
      </c>
      <c r="S16" s="74">
        <v>5.4545454680919647E-2</v>
      </c>
      <c r="T16" s="210">
        <v>7.3059357702732086E-2</v>
      </c>
      <c r="U16" s="211">
        <v>6.9351233541965485E-2</v>
      </c>
      <c r="V16" s="72">
        <v>9.9307157099246979E-2</v>
      </c>
      <c r="W16" s="73"/>
      <c r="X16" s="73">
        <v>0.11086071282625198</v>
      </c>
      <c r="Y16" s="73">
        <v>8.024170994758606E-2</v>
      </c>
      <c r="Z16" s="73">
        <v>0.1099836453795433</v>
      </c>
      <c r="AA16" s="74">
        <v>6.9884195923805237E-2</v>
      </c>
      <c r="AB16" s="213">
        <v>8.6053125560283661E-2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9</v>
      </c>
      <c r="D17" s="99">
        <v>3</v>
      </c>
      <c r="E17" s="99">
        <v>10</v>
      </c>
      <c r="F17" s="99">
        <v>6</v>
      </c>
      <c r="G17" s="99">
        <v>4</v>
      </c>
      <c r="H17" s="100">
        <v>3</v>
      </c>
      <c r="I17" s="239">
        <v>35</v>
      </c>
      <c r="J17" s="240"/>
      <c r="K17" s="102">
        <v>1.6666667070239782E-3</v>
      </c>
      <c r="L17" s="102">
        <v>6.8434560671448708E-3</v>
      </c>
      <c r="M17" s="102">
        <v>3.6663610953837633E-3</v>
      </c>
      <c r="N17" s="102">
        <v>1.3345195911824703E-2</v>
      </c>
      <c r="O17" s="103">
        <v>1.2037833221256733E-2</v>
      </c>
      <c r="P17" s="103">
        <v>1.6488045454025269E-2</v>
      </c>
      <c r="Q17" s="103">
        <v>1.6988417133688927E-2</v>
      </c>
      <c r="R17" s="103">
        <v>2.3041475564241409E-2</v>
      </c>
      <c r="S17" s="104">
        <v>5.4999999701976776E-2</v>
      </c>
      <c r="T17" s="241">
        <v>2.1306818351149559E-2</v>
      </c>
      <c r="U17" s="242">
        <v>9.3586565926671028E-3</v>
      </c>
      <c r="V17" s="102">
        <v>1.2879485264420509E-2</v>
      </c>
      <c r="W17" s="103"/>
      <c r="X17" s="103">
        <v>2.2568510845303535E-2</v>
      </c>
      <c r="Y17" s="103">
        <v>8.6870193481445313E-3</v>
      </c>
      <c r="Z17" s="103">
        <v>6.9656074047088623E-3</v>
      </c>
      <c r="AA17" s="104">
        <v>7.1022729389369488E-3</v>
      </c>
      <c r="AB17" s="243">
        <v>1.2310938909649849E-2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>
        <v>2.5662959087640047E-3</v>
      </c>
      <c r="M18" s="87">
        <v>9.1659027384594083E-4</v>
      </c>
      <c r="N18" s="87">
        <v>1.868327334523201E-2</v>
      </c>
      <c r="O18" s="88">
        <v>6.0189166106283665E-3</v>
      </c>
      <c r="P18" s="88">
        <v>4.1220113635063171E-3</v>
      </c>
      <c r="Q18" s="88">
        <v>6.9498070515692234E-3</v>
      </c>
      <c r="R18" s="88">
        <v>3.8402457721531391E-3</v>
      </c>
      <c r="S18" s="89">
        <v>2.1428570616990328E-3</v>
      </c>
      <c r="T18" s="229">
        <v>0.12784090638160706</v>
      </c>
      <c r="U18" s="230">
        <v>8.4227912127971649E-2</v>
      </c>
      <c r="V18" s="87">
        <v>0.10671573132276535</v>
      </c>
      <c r="W18" s="88"/>
      <c r="X18" s="88">
        <v>5.7495970278978348E-2</v>
      </c>
      <c r="Y18" s="88"/>
      <c r="Z18" s="88">
        <v>2.1767523139715195E-3</v>
      </c>
      <c r="AA18" s="89">
        <v>7.1022729389369488E-4</v>
      </c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4</v>
      </c>
      <c r="D19" s="69"/>
      <c r="E19" s="69">
        <v>3</v>
      </c>
      <c r="F19" s="69">
        <v>11</v>
      </c>
      <c r="G19" s="69">
        <v>1</v>
      </c>
      <c r="H19" s="70">
        <v>1</v>
      </c>
      <c r="I19" s="208">
        <v>20</v>
      </c>
      <c r="J19" s="134"/>
      <c r="K19" s="72">
        <v>0.125</v>
      </c>
      <c r="L19" s="72">
        <v>0.15141145884990692</v>
      </c>
      <c r="M19" s="72">
        <v>0.10265811532735825</v>
      </c>
      <c r="N19" s="72">
        <v>7.8291818499565125E-2</v>
      </c>
      <c r="O19" s="73">
        <v>7.1367152035236359E-2</v>
      </c>
      <c r="P19" s="73">
        <v>7.0074193179607391E-2</v>
      </c>
      <c r="Q19" s="73">
        <v>4.8648647964000702E-2</v>
      </c>
      <c r="R19" s="73">
        <v>4.3778803199529648E-2</v>
      </c>
      <c r="S19" s="74">
        <v>4.8571430146694183E-2</v>
      </c>
      <c r="T19" s="210">
        <v>5.681818351149559E-2</v>
      </c>
      <c r="U19" s="211">
        <v>2.5048170238733292E-2</v>
      </c>
      <c r="V19" s="72">
        <v>1.1346212588250637E-2</v>
      </c>
      <c r="W19" s="73"/>
      <c r="X19" s="73">
        <v>1.8001073971390724E-2</v>
      </c>
      <c r="Y19" s="73">
        <v>1.2410026974976063E-2</v>
      </c>
      <c r="Z19" s="73">
        <v>5.8772312477231026E-3</v>
      </c>
      <c r="AA19" s="74">
        <v>1.1008522473275661E-2</v>
      </c>
      <c r="AB19" s="213">
        <v>7.0348223671317101E-3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2</v>
      </c>
      <c r="D20" s="69">
        <v>6</v>
      </c>
      <c r="E20" s="69">
        <v>12</v>
      </c>
      <c r="F20" s="69">
        <v>2</v>
      </c>
      <c r="G20" s="69">
        <v>2</v>
      </c>
      <c r="H20" s="70"/>
      <c r="I20" s="208">
        <v>24</v>
      </c>
      <c r="J20" s="134"/>
      <c r="K20" s="246">
        <v>1.0833333246409893E-2</v>
      </c>
      <c r="L20" s="246">
        <v>2.6518391445279121E-2</v>
      </c>
      <c r="M20" s="246">
        <v>1.5582035295665264E-2</v>
      </c>
      <c r="N20" s="246">
        <v>2.9359430074691772E-2</v>
      </c>
      <c r="O20" s="212">
        <v>2.5795357301831245E-2</v>
      </c>
      <c r="P20" s="212">
        <v>5.1112942397594452E-2</v>
      </c>
      <c r="Q20" s="212">
        <v>1.7760617658495903E-2</v>
      </c>
      <c r="R20" s="212">
        <v>1.1520737782120705E-2</v>
      </c>
      <c r="S20" s="247">
        <v>1.9999999552965164E-2</v>
      </c>
      <c r="T20" s="210">
        <v>9.943181648850441E-3</v>
      </c>
      <c r="U20" s="248">
        <v>1.0184420272707939E-2</v>
      </c>
      <c r="V20" s="246">
        <v>9.8129408434033394E-3</v>
      </c>
      <c r="W20" s="212"/>
      <c r="X20" s="212">
        <v>9.1348737478256226E-3</v>
      </c>
      <c r="Y20" s="212">
        <v>4.2194090783596039E-3</v>
      </c>
      <c r="Z20" s="212">
        <v>4.135829396545887E-3</v>
      </c>
      <c r="AA20" s="247">
        <v>8.5227275267243385E-3</v>
      </c>
      <c r="AB20" s="213">
        <v>8.4417872130870819E-3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2</v>
      </c>
      <c r="E21" s="69">
        <v>3</v>
      </c>
      <c r="F21" s="69">
        <v>2</v>
      </c>
      <c r="G21" s="69">
        <v>1</v>
      </c>
      <c r="H21" s="70">
        <v>1</v>
      </c>
      <c r="I21" s="208">
        <v>9</v>
      </c>
      <c r="J21" s="134"/>
      <c r="K21" s="246">
        <v>1.7605634406208992E-2</v>
      </c>
      <c r="L21" s="246">
        <v>1.0309278033673763E-2</v>
      </c>
      <c r="M21" s="246"/>
      <c r="N21" s="246"/>
      <c r="O21" s="212"/>
      <c r="P21" s="212">
        <v>5.780346691608429E-3</v>
      </c>
      <c r="Q21" s="212">
        <v>1.4124293811619282E-2</v>
      </c>
      <c r="R21" s="212">
        <v>5.1546390168368816E-3</v>
      </c>
      <c r="S21" s="247"/>
      <c r="T21" s="210"/>
      <c r="U21" s="248">
        <v>4.4742729514837265E-3</v>
      </c>
      <c r="V21" s="246">
        <v>2.3094688076525927E-3</v>
      </c>
      <c r="W21" s="212"/>
      <c r="X21" s="212">
        <v>4.2253523133695126E-3</v>
      </c>
      <c r="Y21" s="212">
        <v>1.1995637789368629E-2</v>
      </c>
      <c r="Z21" s="212">
        <v>1.0688835754990578E-2</v>
      </c>
      <c r="AA21" s="247">
        <v>2.9325513169169426E-3</v>
      </c>
      <c r="AB21" s="213">
        <v>1.0869565419852734E-2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>
        <v>7.5313806533813477E-2</v>
      </c>
      <c r="L22" s="246">
        <v>2.5773195549845695E-2</v>
      </c>
      <c r="M22" s="246">
        <v>4.1958041489124298E-2</v>
      </c>
      <c r="N22" s="246">
        <v>3.2608695328235626E-2</v>
      </c>
      <c r="O22" s="212">
        <v>2.857142873108387E-2</v>
      </c>
      <c r="P22" s="212">
        <v>3.7878789007663727E-2</v>
      </c>
      <c r="Q22" s="212"/>
      <c r="R22" s="212">
        <v>1.2820512987673283E-2</v>
      </c>
      <c r="S22" s="247">
        <v>1.702127605676651E-2</v>
      </c>
      <c r="T22" s="210">
        <v>2.958579920232296E-2</v>
      </c>
      <c r="U22" s="248">
        <v>2.9325513169169426E-3</v>
      </c>
      <c r="V22" s="246">
        <v>1.9125683233141899E-2</v>
      </c>
      <c r="W22" s="212"/>
      <c r="X22" s="212">
        <v>1.1194029590114951E-2</v>
      </c>
      <c r="Y22" s="212"/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>
        <v>0.2083333283662796</v>
      </c>
      <c r="L23" s="253">
        <v>0.2916666567325592</v>
      </c>
      <c r="M23" s="253">
        <v>8.3333335816860199E-2</v>
      </c>
      <c r="N23" s="253"/>
      <c r="O23" s="254">
        <v>0.125</v>
      </c>
      <c r="P23" s="254">
        <v>0.2083333283662796</v>
      </c>
      <c r="Q23" s="254">
        <v>0.125</v>
      </c>
      <c r="R23" s="254">
        <v>8.3333335816860199E-2</v>
      </c>
      <c r="S23" s="255">
        <v>0.2083333283662796</v>
      </c>
      <c r="T23" s="241">
        <v>0.125</v>
      </c>
      <c r="U23" s="256">
        <v>3.0612245202064514E-2</v>
      </c>
      <c r="V23" s="253">
        <v>3.2258063554763794E-2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>
        <v>0.27533459663391113</v>
      </c>
      <c r="L24" s="257">
        <v>5.1546391099691391E-2</v>
      </c>
      <c r="M24" s="257">
        <v>3.6866359412670135E-2</v>
      </c>
      <c r="N24" s="257">
        <v>1.4184396713972092E-2</v>
      </c>
      <c r="O24" s="258">
        <v>9.2592593282461166E-3</v>
      </c>
      <c r="P24" s="258">
        <v>1.046025101095438E-2</v>
      </c>
      <c r="Q24" s="258">
        <v>1.1061946861445904E-2</v>
      </c>
      <c r="R24" s="258">
        <v>1.0729613713920116E-2</v>
      </c>
      <c r="S24" s="259">
        <v>1.48148147854954E-3</v>
      </c>
      <c r="T24" s="229"/>
      <c r="U24" s="260">
        <v>1.2690355069935322E-3</v>
      </c>
      <c r="V24" s="257">
        <v>5.0062579102814198E-3</v>
      </c>
      <c r="W24" s="258"/>
      <c r="X24" s="258">
        <v>4.2253523133695126E-3</v>
      </c>
      <c r="Y24" s="258">
        <v>1.0905124945566058E-3</v>
      </c>
      <c r="Z24" s="258">
        <v>2.3752970155328512E-3</v>
      </c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/>
      <c r="E25" s="69">
        <v>1</v>
      </c>
      <c r="F25" s="69">
        <v>1</v>
      </c>
      <c r="G25" s="69">
        <v>2</v>
      </c>
      <c r="H25" s="70"/>
      <c r="I25" s="208">
        <v>5</v>
      </c>
      <c r="J25" s="134"/>
      <c r="K25" s="246">
        <v>2.8169013559818268E-2</v>
      </c>
      <c r="L25" s="246">
        <v>6.8728523328900337E-3</v>
      </c>
      <c r="M25" s="246">
        <v>1.0309278033673763E-2</v>
      </c>
      <c r="N25" s="246">
        <v>9.0634441003203392E-3</v>
      </c>
      <c r="O25" s="212">
        <v>6.116208154708147E-3</v>
      </c>
      <c r="P25" s="212">
        <v>2.3121386766433716E-2</v>
      </c>
      <c r="Q25" s="212">
        <v>1.977401040494442E-2</v>
      </c>
      <c r="R25" s="212">
        <v>1.0309278033673763E-2</v>
      </c>
      <c r="S25" s="247"/>
      <c r="T25" s="210">
        <v>1.8264839425683022E-2</v>
      </c>
      <c r="U25" s="248">
        <v>4.2505592107772827E-2</v>
      </c>
      <c r="V25" s="246">
        <v>5.5427253246307373E-2</v>
      </c>
      <c r="W25" s="212"/>
      <c r="X25" s="212"/>
      <c r="Y25" s="212">
        <v>8.1575103104114532E-3</v>
      </c>
      <c r="Z25" s="212">
        <v>1.2028352357447147E-2</v>
      </c>
      <c r="AA25" s="247">
        <v>7.6153441332280636E-3</v>
      </c>
      <c r="AB25" s="213">
        <v>5.9397025033831596E-3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>
        <v>5.7361377403140068E-3</v>
      </c>
      <c r="L26" s="246">
        <v>1.0309278033673763E-2</v>
      </c>
      <c r="M26" s="246"/>
      <c r="N26" s="246"/>
      <c r="O26" s="212"/>
      <c r="P26" s="212">
        <v>4.1841003112494946E-3</v>
      </c>
      <c r="Q26" s="212">
        <v>2.2123893722891808E-3</v>
      </c>
      <c r="R26" s="212"/>
      <c r="S26" s="247"/>
      <c r="T26" s="210"/>
      <c r="U26" s="248">
        <v>1.2690355069935322E-3</v>
      </c>
      <c r="V26" s="246">
        <v>2.5031289551407099E-3</v>
      </c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>
        <v>2</v>
      </c>
      <c r="E27" s="69">
        <v>1</v>
      </c>
      <c r="F27" s="69">
        <v>3</v>
      </c>
      <c r="G27" s="69"/>
      <c r="H27" s="70"/>
      <c r="I27" s="208">
        <v>6</v>
      </c>
      <c r="J27"/>
      <c r="K27" s="246">
        <v>1.7605634406208992E-2</v>
      </c>
      <c r="L27" s="246">
        <v>1.0309278033673763E-2</v>
      </c>
      <c r="M27" s="246">
        <v>1.3745704665780067E-2</v>
      </c>
      <c r="N27" s="246">
        <v>3.0211480334401131E-3</v>
      </c>
      <c r="O27" s="212">
        <v>1.2232416309416294E-2</v>
      </c>
      <c r="P27" s="212">
        <v>2.8901733458042145E-3</v>
      </c>
      <c r="Q27" s="212">
        <v>5.6497175246477127E-3</v>
      </c>
      <c r="R27" s="212">
        <v>5.1546390168368816E-3</v>
      </c>
      <c r="S27" s="247"/>
      <c r="T27" s="210">
        <v>2.2831049282103777E-3</v>
      </c>
      <c r="U27" s="248">
        <v>2.2371364757418633E-3</v>
      </c>
      <c r="V27" s="246">
        <v>2.3094688076525927E-3</v>
      </c>
      <c r="W27" s="212"/>
      <c r="X27" s="212">
        <v>6.7873303778469563E-3</v>
      </c>
      <c r="Y27" s="212">
        <v>4.048583097755909E-3</v>
      </c>
      <c r="Z27" s="212"/>
      <c r="AA27" s="247">
        <v>3.6036036908626556E-3</v>
      </c>
      <c r="AB27" s="213">
        <v>9.8039219155907631E-3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24</v>
      </c>
      <c r="D28" s="69">
        <v>11</v>
      </c>
      <c r="E28" s="69">
        <v>56</v>
      </c>
      <c r="F28" s="69">
        <v>32</v>
      </c>
      <c r="G28" s="69">
        <v>22</v>
      </c>
      <c r="H28" s="70">
        <v>23</v>
      </c>
      <c r="I28" s="208">
        <v>168</v>
      </c>
      <c r="J28"/>
      <c r="K28" s="246">
        <v>9.2957747168838978E-2</v>
      </c>
      <c r="L28" s="246">
        <v>4.4673539698123932E-2</v>
      </c>
      <c r="M28" s="246">
        <v>3.0927835498005152E-2</v>
      </c>
      <c r="N28" s="246">
        <v>3.927492443472147E-2</v>
      </c>
      <c r="O28" s="212">
        <v>7.6452600304037333E-2</v>
      </c>
      <c r="P28" s="212">
        <v>0.12138728052377701</v>
      </c>
      <c r="Q28" s="212">
        <v>0.10169491358101368</v>
      </c>
      <c r="R28" s="212">
        <v>8.2474225433543324E-2</v>
      </c>
      <c r="S28" s="247">
        <v>1.5909090870991349E-2</v>
      </c>
      <c r="T28" s="210">
        <v>3.6529679782688618E-2</v>
      </c>
      <c r="U28" s="248">
        <v>3.35570452734828E-2</v>
      </c>
      <c r="V28" s="246">
        <v>7.6212471816688776E-2</v>
      </c>
      <c r="W28" s="212"/>
      <c r="X28" s="212">
        <v>0.1040724003687501</v>
      </c>
      <c r="Y28" s="212">
        <v>0.19230769388377666</v>
      </c>
      <c r="Z28" s="212">
        <v>0.2296748012304306</v>
      </c>
      <c r="AA28" s="247">
        <v>0.16936936788260937</v>
      </c>
      <c r="AB28" s="213">
        <v>0.27450981037691236</v>
      </c>
      <c r="AC28" s="214">
        <v>0.25008207932114601</v>
      </c>
      <c r="AD28" s="235" t="s">
        <v>159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>
        <v>1.2552301399409771E-2</v>
      </c>
      <c r="L29" s="261"/>
      <c r="M29" s="261">
        <v>6.9930069148540497E-3</v>
      </c>
      <c r="N29" s="261">
        <v>1.0869565419852734E-2</v>
      </c>
      <c r="O29" s="262"/>
      <c r="P29" s="262">
        <v>7.5757578015327454E-3</v>
      </c>
      <c r="Q29" s="262"/>
      <c r="R29" s="262"/>
      <c r="S29" s="263"/>
      <c r="T29" s="220"/>
      <c r="U29" s="264"/>
      <c r="V29" s="261"/>
      <c r="W29" s="262"/>
      <c r="X29" s="262">
        <v>3.7313431967049837E-3</v>
      </c>
      <c r="Y29" s="262">
        <v>4.7281323932111263E-3</v>
      </c>
      <c r="Z29" s="262">
        <v>8.5714282467961311E-3</v>
      </c>
      <c r="AA29" s="263">
        <v>1.5748031437397003E-2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6</v>
      </c>
      <c r="D30" s="84">
        <v>3</v>
      </c>
      <c r="E30" s="84">
        <v>2</v>
      </c>
      <c r="F30" s="84">
        <v>2</v>
      </c>
      <c r="G30" s="84">
        <v>3</v>
      </c>
      <c r="H30" s="85">
        <v>2</v>
      </c>
      <c r="I30" s="227">
        <v>18</v>
      </c>
      <c r="J30"/>
      <c r="K30" s="257">
        <v>0.66666668653488159</v>
      </c>
      <c r="L30" s="257">
        <v>0.5</v>
      </c>
      <c r="M30" s="257">
        <v>0.4583333432674408</v>
      </c>
      <c r="N30" s="257">
        <v>0.5</v>
      </c>
      <c r="O30" s="258">
        <v>0.4583333432674408</v>
      </c>
      <c r="P30" s="258">
        <v>0.4583333432674408</v>
      </c>
      <c r="Q30" s="258">
        <v>0.54166668653488159</v>
      </c>
      <c r="R30" s="258">
        <v>0.4166666567325592</v>
      </c>
      <c r="S30" s="259">
        <v>0.25</v>
      </c>
      <c r="T30" s="229">
        <v>0.375</v>
      </c>
      <c r="U30" s="260">
        <v>0.38775509595870972</v>
      </c>
      <c r="V30" s="257">
        <v>0.301075279712677</v>
      </c>
      <c r="W30" s="258"/>
      <c r="X30" s="258">
        <v>0.1145833358168602</v>
      </c>
      <c r="Y30" s="258"/>
      <c r="Z30" s="258">
        <v>5.4054055362939835E-2</v>
      </c>
      <c r="AA30" s="259">
        <v>0.17346939444541931</v>
      </c>
      <c r="AB30" s="342">
        <v>0.18181818723678589</v>
      </c>
      <c r="AC30" s="265">
        <v>4.2404066771268845E-2</v>
      </c>
      <c r="AD30" s="399" t="s">
        <v>160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>
        <v>1</v>
      </c>
      <c r="G31" s="69">
        <v>1</v>
      </c>
      <c r="H31" s="70">
        <v>1</v>
      </c>
      <c r="I31" s="208">
        <v>3</v>
      </c>
      <c r="J31"/>
      <c r="K31" s="246">
        <v>0.2083333283662796</v>
      </c>
      <c r="L31" s="246">
        <v>0.2083333283662796</v>
      </c>
      <c r="M31" s="246">
        <v>0.1666666716337204</v>
      </c>
      <c r="N31" s="246">
        <v>8.3333335816860199E-2</v>
      </c>
      <c r="O31" s="212">
        <v>0.2083333283662796</v>
      </c>
      <c r="P31" s="212">
        <v>4.1666667908430099E-2</v>
      </c>
      <c r="Q31" s="212">
        <v>4.1666667908430099E-2</v>
      </c>
      <c r="R31" s="212">
        <v>4.1666667908430099E-2</v>
      </c>
      <c r="S31" s="247">
        <v>4.1666667908430099E-2</v>
      </c>
      <c r="T31" s="210"/>
      <c r="U31" s="248"/>
      <c r="V31" s="246">
        <v>9.6774190664291382E-2</v>
      </c>
      <c r="W31" s="212"/>
      <c r="X31" s="212">
        <v>2.083333395421505E-2</v>
      </c>
      <c r="Y31" s="212"/>
      <c r="Z31" s="212">
        <v>6.7567569203674793E-3</v>
      </c>
      <c r="AA31" s="247">
        <v>3.0612245202064514E-2</v>
      </c>
      <c r="AB31" s="249">
        <v>3.0303031206130981E-2</v>
      </c>
      <c r="AC31" s="266">
        <v>1.6295777633786201E-2</v>
      </c>
      <c r="AD31" s="400"/>
      <c r="AE31"/>
      <c r="AF31"/>
      <c r="AG31"/>
    </row>
    <row r="32" spans="1:33" x14ac:dyDescent="0.2">
      <c r="A32" s="79"/>
      <c r="B32" s="252" t="s">
        <v>86</v>
      </c>
      <c r="C32" s="238">
        <v>5</v>
      </c>
      <c r="D32" s="99">
        <v>3</v>
      </c>
      <c r="E32" s="99">
        <v>2</v>
      </c>
      <c r="F32" s="99">
        <v>2</v>
      </c>
      <c r="G32" s="99">
        <v>4</v>
      </c>
      <c r="H32" s="100">
        <v>2</v>
      </c>
      <c r="I32" s="239">
        <v>18</v>
      </c>
      <c r="J32"/>
      <c r="K32" s="253">
        <v>0.2395833283662796</v>
      </c>
      <c r="L32" s="253">
        <v>0.2395833283662796</v>
      </c>
      <c r="M32" s="253">
        <v>0.2395833283662796</v>
      </c>
      <c r="N32" s="253">
        <v>0.28125</v>
      </c>
      <c r="O32" s="254">
        <v>0.2291666716337204</v>
      </c>
      <c r="P32" s="254">
        <v>0.125</v>
      </c>
      <c r="Q32" s="254">
        <v>0.2083333283662796</v>
      </c>
      <c r="R32" s="254">
        <v>0.2083333283662796</v>
      </c>
      <c r="S32" s="255">
        <v>7.2916664183139801E-2</v>
      </c>
      <c r="T32" s="241">
        <v>0.1145833358168602</v>
      </c>
      <c r="U32" s="256">
        <v>9.9489793181419373E-2</v>
      </c>
      <c r="V32" s="253">
        <v>0.13709677755832672</v>
      </c>
      <c r="W32" s="254"/>
      <c r="X32" s="254">
        <v>2.34375E-2</v>
      </c>
      <c r="Y32" s="254">
        <v>7.8125E-3</v>
      </c>
      <c r="Z32" s="254">
        <v>1.8581081181764603E-2</v>
      </c>
      <c r="AA32" s="255">
        <v>4.8469386994838715E-2</v>
      </c>
      <c r="AB32" s="341">
        <v>4.5454546809196472E-2</v>
      </c>
      <c r="AC32" s="267">
        <v>1.3842649757862091E-2</v>
      </c>
      <c r="AD32" s="401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74</v>
      </c>
      <c r="D33" s="131">
        <v>51</v>
      </c>
      <c r="E33" s="131">
        <v>131</v>
      </c>
      <c r="F33" s="131">
        <v>77</v>
      </c>
      <c r="G33" s="131">
        <v>54</v>
      </c>
      <c r="H33" s="132">
        <v>45</v>
      </c>
      <c r="I33" s="271">
        <v>432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>
        <v>6.6666670143604279E-2</v>
      </c>
      <c r="L34" s="257">
        <v>6.6666670143604279E-2</v>
      </c>
      <c r="M34" s="257">
        <v>0.22162161767482758</v>
      </c>
      <c r="N34" s="257">
        <v>0.34197530150413513</v>
      </c>
      <c r="O34" s="258">
        <v>0.33469134569168091</v>
      </c>
      <c r="P34" s="258">
        <v>1.2962962500751019E-2</v>
      </c>
      <c r="Q34" s="258"/>
      <c r="R34" s="258">
        <v>1.8518518656492233E-2</v>
      </c>
      <c r="S34" s="259"/>
      <c r="T34" s="229"/>
      <c r="U34" s="260"/>
      <c r="V34" s="257"/>
      <c r="W34" s="283"/>
      <c r="X34" s="258">
        <v>4.6296294778585434E-2</v>
      </c>
      <c r="Y34" s="258">
        <v>5.9259258210659027E-2</v>
      </c>
      <c r="Z34" s="258"/>
      <c r="AA34" s="259">
        <v>1.666666753590107E-2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>
        <v>6.5774373710155487E-2</v>
      </c>
      <c r="L35" s="261">
        <v>6.1764705926179886E-2</v>
      </c>
      <c r="M35" s="261">
        <v>7.87624791264534E-2</v>
      </c>
      <c r="N35" s="261">
        <v>0.11554676294326782</v>
      </c>
      <c r="O35" s="262">
        <v>1.9230769947171211E-2</v>
      </c>
      <c r="P35" s="262">
        <v>3.2051282469183207E-3</v>
      </c>
      <c r="Q35" s="262">
        <v>6.1649031937122345E-2</v>
      </c>
      <c r="R35" s="262">
        <v>4.2768798768520355E-2</v>
      </c>
      <c r="S35" s="263">
        <v>4.2655117809772491E-2</v>
      </c>
      <c r="T35" s="220">
        <v>2.8846153989434242E-2</v>
      </c>
      <c r="U35" s="264">
        <v>7.0000000298023224E-2</v>
      </c>
      <c r="V35" s="261"/>
      <c r="W35" s="288"/>
      <c r="X35" s="262"/>
      <c r="Y35" s="262">
        <v>4.4491523876786232E-3</v>
      </c>
      <c r="Z35" s="262">
        <v>6.7129626870155334E-2</v>
      </c>
      <c r="AA35" s="263">
        <v>2.8885630890727043E-2</v>
      </c>
      <c r="AB35" s="289">
        <v>6.0893632471561432E-3</v>
      </c>
      <c r="AC35" s="290">
        <v>3.5320017486810684E-2</v>
      </c>
      <c r="AD35" s="355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>
        <v>6.3492067158222198E-2</v>
      </c>
      <c r="M36" s="296">
        <v>2.777777798473835E-2</v>
      </c>
      <c r="N36" s="296">
        <v>2.1049782633781433E-2</v>
      </c>
      <c r="O36" s="296">
        <v>3.2150126993656158E-2</v>
      </c>
      <c r="P36" s="296">
        <v>6.2500000931322575E-3</v>
      </c>
      <c r="Q36" s="296">
        <v>1.3782051391899586E-2</v>
      </c>
      <c r="R36" s="296">
        <v>2.2115385159850121E-2</v>
      </c>
      <c r="S36" s="296">
        <v>4.1666668839752674E-3</v>
      </c>
      <c r="T36" s="297">
        <v>6.145833432674408E-2</v>
      </c>
      <c r="U36" s="298">
        <v>6.2745101749897003E-2</v>
      </c>
      <c r="V36" s="296">
        <v>6.44841268658638E-2</v>
      </c>
      <c r="W36" s="299"/>
      <c r="X36" s="296">
        <v>6.3636362552642822E-2</v>
      </c>
      <c r="Y36" s="296">
        <v>6.9444444961845875E-3</v>
      </c>
      <c r="Z36" s="296"/>
      <c r="AA36" s="296"/>
      <c r="AB36" s="300"/>
      <c r="AC36" s="301">
        <v>9.6354009583592415E-3</v>
      </c>
      <c r="AD36" s="356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>
        <v>0.11640410870313644</v>
      </c>
      <c r="L37" s="306">
        <v>0.1967741996049881</v>
      </c>
      <c r="M37" s="306">
        <v>0.24820435047149658</v>
      </c>
      <c r="N37" s="306">
        <v>0.17007113993167877</v>
      </c>
      <c r="O37" s="306">
        <v>0.11595091968774796</v>
      </c>
      <c r="P37" s="306">
        <v>0.11105527728796005</v>
      </c>
      <c r="Q37" s="306">
        <v>0.15087719261646271</v>
      </c>
      <c r="R37" s="306">
        <v>0.11720818281173706</v>
      </c>
      <c r="S37" s="306">
        <v>0.14060963690280914</v>
      </c>
      <c r="T37" s="307">
        <v>0.19804741442203522</v>
      </c>
      <c r="U37" s="308">
        <v>0.18080523610115051</v>
      </c>
      <c r="V37" s="306">
        <v>0.29240363836288452</v>
      </c>
      <c r="W37" s="309"/>
      <c r="X37" s="306">
        <v>0.24213917553424835</v>
      </c>
      <c r="Y37" s="306">
        <v>6.3338972628116608E-2</v>
      </c>
      <c r="Z37" s="306">
        <v>9.2971108853816986E-2</v>
      </c>
      <c r="AA37" s="306">
        <v>0.12176470458507538</v>
      </c>
      <c r="AB37" s="310">
        <v>9.9529862403869629E-2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>
        <v>8.5565056651830673E-3</v>
      </c>
      <c r="L38" s="306">
        <v>8.5714282467961311E-3</v>
      </c>
      <c r="M38" s="306">
        <v>5.000000074505806E-2</v>
      </c>
      <c r="N38" s="306">
        <v>5.5294118821620941E-2</v>
      </c>
      <c r="O38" s="306">
        <v>6.7666664719581604E-2</v>
      </c>
      <c r="P38" s="306">
        <v>0.10400000214576721</v>
      </c>
      <c r="Q38" s="306">
        <v>0.1146666631102562</v>
      </c>
      <c r="R38" s="306">
        <v>7.4666664004325867E-2</v>
      </c>
      <c r="S38" s="306">
        <v>4.6666666865348816E-2</v>
      </c>
      <c r="T38" s="307">
        <v>0.11999999731779099</v>
      </c>
      <c r="U38" s="308">
        <v>1</v>
      </c>
      <c r="V38" s="306">
        <v>1</v>
      </c>
      <c r="W38" s="309"/>
      <c r="X38" s="306">
        <v>1.666666753590107E-2</v>
      </c>
      <c r="Y38" s="306">
        <v>1</v>
      </c>
      <c r="Z38" s="306">
        <v>1</v>
      </c>
      <c r="AA38" s="306">
        <v>1</v>
      </c>
      <c r="AB38" s="310">
        <v>3.3333335071802139E-2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>
        <v>0.15333333611488342</v>
      </c>
      <c r="L39" s="320">
        <v>0.22832697629928589</v>
      </c>
      <c r="M39" s="320">
        <v>0.18828128278255463</v>
      </c>
      <c r="N39" s="320">
        <v>0.11819619685411453</v>
      </c>
      <c r="O39" s="320">
        <v>0.10389553755521774</v>
      </c>
      <c r="P39" s="320">
        <v>0.16477198898792267</v>
      </c>
      <c r="Q39" s="320">
        <v>0.14326152205467224</v>
      </c>
      <c r="R39" s="320">
        <v>0.15918070077896118</v>
      </c>
      <c r="S39" s="320">
        <v>0.15534141659736633</v>
      </c>
      <c r="T39" s="321">
        <v>0.11891918629407883</v>
      </c>
      <c r="U39" s="322">
        <v>0.22214706242084503</v>
      </c>
      <c r="V39" s="320">
        <v>0.18498872220516205</v>
      </c>
      <c r="W39" s="323"/>
      <c r="X39" s="320">
        <v>9.8695561289787292E-2</v>
      </c>
      <c r="Y39" s="320">
        <v>6.844685971736908E-2</v>
      </c>
      <c r="Z39" s="320">
        <v>7.6157785952091217E-2</v>
      </c>
      <c r="AA39" s="320">
        <v>6.0213912278413773E-2</v>
      </c>
      <c r="AB39" s="324">
        <v>0.10304831713438034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1.5916464328765869</v>
      </c>
      <c r="D40" s="327">
        <v>1.9854695796966553</v>
      </c>
      <c r="E40" s="327">
        <v>2.1211555004119873</v>
      </c>
      <c r="F40" s="327">
        <v>1.5246524810791016</v>
      </c>
      <c r="G40" s="327">
        <v>2.2334644794464111</v>
      </c>
      <c r="H40" s="328">
        <v>2.1699674129486084</v>
      </c>
      <c r="I40" s="329"/>
      <c r="J40" s="330"/>
      <c r="K40" s="331">
        <v>4.6757648460619397</v>
      </c>
      <c r="L40" s="331">
        <v>3.929082050353256</v>
      </c>
      <c r="M40" s="331">
        <v>2.7519558397884269</v>
      </c>
      <c r="N40" s="331">
        <v>2.7409500547889549</v>
      </c>
      <c r="O40" s="331">
        <v>2.9093524153480548</v>
      </c>
      <c r="P40" s="331">
        <v>4.0062381223701404</v>
      </c>
      <c r="Q40" s="331">
        <v>3.5072109776775235</v>
      </c>
      <c r="R40" s="331">
        <v>2.8414192166307455</v>
      </c>
      <c r="S40" s="331">
        <v>1.8300870523439543</v>
      </c>
      <c r="T40" s="331">
        <v>2.2595193290175528</v>
      </c>
      <c r="U40" s="332">
        <v>2.6076233386993408</v>
      </c>
      <c r="V40" s="331">
        <v>3.1667437553405762</v>
      </c>
      <c r="W40" s="331"/>
      <c r="X40" s="331">
        <v>2.2786111831665039</v>
      </c>
      <c r="Y40" s="331">
        <v>1.8770895004272461</v>
      </c>
      <c r="Z40" s="331">
        <v>1.8978058099746704</v>
      </c>
      <c r="AA40" s="331">
        <v>1.6219935417175293</v>
      </c>
      <c r="AB40" s="333">
        <v>1.8610298633575439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177&amp;R&amp;F&amp;A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7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161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162</v>
      </c>
    </row>
    <row r="3" spans="1:33" s="3" customFormat="1" ht="12.75" x14ac:dyDescent="0.2">
      <c r="A3" s="5"/>
      <c r="B3" s="16" t="s">
        <v>59</v>
      </c>
      <c r="C3" s="17">
        <v>40</v>
      </c>
      <c r="D3" s="18">
        <v>100</v>
      </c>
      <c r="E3" s="18">
        <v>98</v>
      </c>
      <c r="F3" s="18">
        <v>125</v>
      </c>
      <c r="G3" s="18">
        <v>39</v>
      </c>
      <c r="H3" s="19">
        <v>39</v>
      </c>
      <c r="I3" s="20">
        <v>441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256</v>
      </c>
      <c r="D4" s="18">
        <v>278</v>
      </c>
      <c r="E4" s="18">
        <v>258</v>
      </c>
      <c r="F4" s="18">
        <v>154</v>
      </c>
      <c r="G4" s="18">
        <v>299</v>
      </c>
      <c r="H4" s="19">
        <v>236</v>
      </c>
      <c r="I4" s="20">
        <v>1481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7</v>
      </c>
      <c r="D5" s="18">
        <v>13</v>
      </c>
      <c r="E5" s="18">
        <v>14</v>
      </c>
      <c r="F5" s="18">
        <v>5</v>
      </c>
      <c r="G5" s="18">
        <v>10</v>
      </c>
      <c r="H5" s="19">
        <v>13</v>
      </c>
      <c r="I5" s="20">
        <v>62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10</v>
      </c>
      <c r="D6" s="26">
        <v>13</v>
      </c>
      <c r="E6" s="26">
        <v>12</v>
      </c>
      <c r="F6" s="26">
        <v>8</v>
      </c>
      <c r="G6" s="26">
        <v>10</v>
      </c>
      <c r="H6" s="27">
        <v>6</v>
      </c>
      <c r="I6" s="28">
        <v>59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6.7567567567567571E-3</v>
      </c>
      <c r="D7" s="32">
        <f t="shared" si="0"/>
        <v>0</v>
      </c>
      <c r="E7" s="32">
        <f t="shared" si="0"/>
        <v>8.4269662921348312E-3</v>
      </c>
      <c r="F7" s="32">
        <f t="shared" si="0"/>
        <v>0</v>
      </c>
      <c r="G7" s="32">
        <f t="shared" si="0"/>
        <v>1.1834319526627219E-2</v>
      </c>
      <c r="H7" s="32">
        <f t="shared" si="0"/>
        <v>7.2727272727272727E-3</v>
      </c>
      <c r="I7" s="32">
        <f t="shared" si="0"/>
        <v>5.7232049947970867E-3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5.723204929381609E-3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>
        <v>1</v>
      </c>
      <c r="F11" s="56"/>
      <c r="G11" s="56">
        <v>1</v>
      </c>
      <c r="H11" s="57"/>
      <c r="I11" s="199">
        <v>3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1.5608740504831076E-3</v>
      </c>
      <c r="AC11" s="204">
        <v>2.0002417732030153E-3</v>
      </c>
      <c r="AD11" s="350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</v>
      </c>
      <c r="D12" s="69"/>
      <c r="E12" s="69">
        <v>2</v>
      </c>
      <c r="F12" s="69"/>
      <c r="G12" s="69">
        <v>1</v>
      </c>
      <c r="H12" s="70">
        <v>2</v>
      </c>
      <c r="I12" s="208">
        <v>6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3.1217481009662151E-3</v>
      </c>
      <c r="AC12" s="214">
        <v>1.423248928040266E-2</v>
      </c>
      <c r="AD12" s="351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>
        <v>2</v>
      </c>
      <c r="H13" s="118"/>
      <c r="I13" s="218">
        <v>2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1.0405827779322863E-3</v>
      </c>
      <c r="AC13" s="223">
        <v>6.055676843971014E-3</v>
      </c>
      <c r="AD13" s="352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1</v>
      </c>
      <c r="D14" s="84">
        <v>10</v>
      </c>
      <c r="E14" s="84">
        <v>2</v>
      </c>
      <c r="F14" s="84"/>
      <c r="G14" s="84"/>
      <c r="H14" s="85"/>
      <c r="I14" s="227">
        <v>13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6.7637879401445389E-3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13</v>
      </c>
      <c r="D16" s="69">
        <v>21</v>
      </c>
      <c r="E16" s="69">
        <v>3</v>
      </c>
      <c r="F16" s="69">
        <v>10</v>
      </c>
      <c r="G16" s="69">
        <v>11</v>
      </c>
      <c r="H16" s="70">
        <v>3</v>
      </c>
      <c r="I16" s="208">
        <v>61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0.12452206760644913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1</v>
      </c>
      <c r="D17" s="99">
        <v>2</v>
      </c>
      <c r="E17" s="99"/>
      <c r="F17" s="99">
        <v>1</v>
      </c>
      <c r="G17" s="99">
        <v>1</v>
      </c>
      <c r="H17" s="100">
        <v>2</v>
      </c>
      <c r="I17" s="239">
        <v>7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3.6420396063476801E-3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</v>
      </c>
      <c r="D19" s="69">
        <v>2</v>
      </c>
      <c r="E19" s="69"/>
      <c r="F19" s="69">
        <v>2</v>
      </c>
      <c r="G19" s="69">
        <v>4</v>
      </c>
      <c r="H19" s="70">
        <v>2</v>
      </c>
      <c r="I19" s="208">
        <v>12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6.2434962019324303E-3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>
        <v>2</v>
      </c>
      <c r="E20" s="69">
        <v>1</v>
      </c>
      <c r="F20" s="69">
        <v>2</v>
      </c>
      <c r="G20" s="69"/>
      <c r="H20" s="70"/>
      <c r="I20" s="208">
        <v>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3.1217481009662151E-3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>
        <v>1</v>
      </c>
      <c r="G25" s="69"/>
      <c r="H25" s="70"/>
      <c r="I25" s="208">
        <v>1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1.684797927737236E-3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2</v>
      </c>
      <c r="D27" s="69">
        <v>1</v>
      </c>
      <c r="E27" s="69"/>
      <c r="F27" s="69">
        <v>4</v>
      </c>
      <c r="G27" s="69"/>
      <c r="H27" s="70"/>
      <c r="I27" s="208">
        <v>7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1.587301678955555E-2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9</v>
      </c>
      <c r="D28" s="69">
        <v>12</v>
      </c>
      <c r="E28" s="69">
        <v>17</v>
      </c>
      <c r="F28" s="69">
        <v>26</v>
      </c>
      <c r="G28" s="69">
        <v>20</v>
      </c>
      <c r="H28" s="70">
        <v>6</v>
      </c>
      <c r="I28" s="208">
        <v>90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0.20408164174295962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2</v>
      </c>
      <c r="E30" s="84"/>
      <c r="F30" s="84"/>
      <c r="G30" s="84">
        <v>1</v>
      </c>
      <c r="H30" s="85"/>
      <c r="I30" s="227">
        <v>3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5.0847455859184265E-2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>
        <v>2</v>
      </c>
      <c r="E31" s="69"/>
      <c r="F31" s="69"/>
      <c r="G31" s="69"/>
      <c r="H31" s="70"/>
      <c r="I31" s="208">
        <v>2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3.3898305147886276E-2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>
        <v>6</v>
      </c>
      <c r="E32" s="99"/>
      <c r="F32" s="99"/>
      <c r="G32" s="99">
        <v>5</v>
      </c>
      <c r="H32" s="100"/>
      <c r="I32" s="239">
        <v>12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341">
        <v>5.0847455859184265E-2</v>
      </c>
      <c r="AC32" s="267">
        <v>1.3842649757862091E-2</v>
      </c>
      <c r="AD32" s="245" t="s">
        <v>117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32</v>
      </c>
      <c r="D33" s="131">
        <v>60</v>
      </c>
      <c r="E33" s="131">
        <v>26</v>
      </c>
      <c r="F33" s="131">
        <v>46</v>
      </c>
      <c r="G33" s="131">
        <v>46</v>
      </c>
      <c r="H33" s="132">
        <v>15</v>
      </c>
      <c r="I33" s="271">
        <v>225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6.0196653939783573E-3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48">
        <v>0.38556179404258728</v>
      </c>
      <c r="AC37" s="311">
        <v>0.15797090530395508</v>
      </c>
      <c r="AD37" s="349" t="s">
        <v>143</v>
      </c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2.0017862319946289</v>
      </c>
      <c r="D40" s="327">
        <v>1.5170160531997681</v>
      </c>
      <c r="E40" s="327">
        <v>1.1647074222564697</v>
      </c>
      <c r="F40" s="327">
        <v>1.4622870683670044</v>
      </c>
      <c r="G40" s="327">
        <v>2.2182724475860596</v>
      </c>
      <c r="H40" s="328">
        <v>1.5555821657180786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1.5719703435897827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39&amp;R&amp;F&amp;A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8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163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164</v>
      </c>
    </row>
    <row r="3" spans="1:33" s="3" customFormat="1" ht="12.75" x14ac:dyDescent="0.2">
      <c r="A3" s="5"/>
      <c r="B3" s="16" t="s">
        <v>59</v>
      </c>
      <c r="C3" s="17">
        <v>241</v>
      </c>
      <c r="D3" s="18">
        <v>166</v>
      </c>
      <c r="E3" s="18">
        <v>229</v>
      </c>
      <c r="F3" s="18">
        <v>169</v>
      </c>
      <c r="G3" s="18">
        <v>100</v>
      </c>
      <c r="H3" s="19">
        <v>102</v>
      </c>
      <c r="I3" s="20">
        <v>1007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1106</v>
      </c>
      <c r="D4" s="18">
        <v>1001</v>
      </c>
      <c r="E4" s="18">
        <v>1038</v>
      </c>
      <c r="F4" s="18">
        <v>835</v>
      </c>
      <c r="G4" s="18">
        <v>794</v>
      </c>
      <c r="H4" s="19">
        <v>634</v>
      </c>
      <c r="I4" s="20">
        <v>5408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39</v>
      </c>
      <c r="D5" s="18">
        <v>28</v>
      </c>
      <c r="E5" s="18">
        <v>64</v>
      </c>
      <c r="F5" s="18">
        <v>28</v>
      </c>
      <c r="G5" s="18">
        <v>37</v>
      </c>
      <c r="H5" s="19">
        <v>42</v>
      </c>
      <c r="I5" s="20">
        <v>238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28</v>
      </c>
      <c r="D6" s="26">
        <v>32</v>
      </c>
      <c r="E6" s="26">
        <v>30</v>
      </c>
      <c r="F6" s="26">
        <v>21</v>
      </c>
      <c r="G6" s="26">
        <v>19</v>
      </c>
      <c r="H6" s="27">
        <v>19</v>
      </c>
      <c r="I6" s="28">
        <v>149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1.9302152932442463E-2</v>
      </c>
      <c r="D7" s="32">
        <f t="shared" si="0"/>
        <v>1.1996572407883462E-2</v>
      </c>
      <c r="E7" s="32">
        <f t="shared" si="0"/>
        <v>6.314127861089187E-3</v>
      </c>
      <c r="F7" s="32">
        <f t="shared" si="0"/>
        <v>1.2948207171314742E-2</v>
      </c>
      <c r="G7" s="32">
        <f t="shared" si="0"/>
        <v>1.0067114093959731E-2</v>
      </c>
      <c r="H7" s="32">
        <f t="shared" si="0"/>
        <v>1.7663043478260868E-2</v>
      </c>
      <c r="I7" s="32">
        <f t="shared" si="0"/>
        <v>1.2938425565081839E-2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1.2938425817992538E-2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>
        <v>1</v>
      </c>
      <c r="F11" s="56">
        <v>3</v>
      </c>
      <c r="G11" s="56">
        <v>1</v>
      </c>
      <c r="H11" s="57"/>
      <c r="I11" s="199">
        <v>6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9.3530787853524089E-4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20</v>
      </c>
      <c r="D12" s="69">
        <v>12</v>
      </c>
      <c r="E12" s="69">
        <v>2</v>
      </c>
      <c r="F12" s="69">
        <v>6</v>
      </c>
      <c r="G12" s="69">
        <v>4</v>
      </c>
      <c r="H12" s="70">
        <v>9</v>
      </c>
      <c r="I12" s="208">
        <v>53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8.2618864253163338E-3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5</v>
      </c>
      <c r="D13" s="117">
        <v>2</v>
      </c>
      <c r="E13" s="117">
        <v>5</v>
      </c>
      <c r="F13" s="117">
        <v>4</v>
      </c>
      <c r="G13" s="117">
        <v>4</v>
      </c>
      <c r="H13" s="118">
        <v>4</v>
      </c>
      <c r="I13" s="218">
        <v>24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3.7412315141409636E-3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12</v>
      </c>
      <c r="D14" s="84">
        <v>24</v>
      </c>
      <c r="E14" s="84">
        <v>4</v>
      </c>
      <c r="F14" s="84">
        <v>15</v>
      </c>
      <c r="G14" s="84">
        <v>1</v>
      </c>
      <c r="H14" s="85">
        <v>3</v>
      </c>
      <c r="I14" s="227">
        <v>59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9.1971941292285919E-3</v>
      </c>
      <c r="AC14" s="232">
        <v>3.0553143005818129E-3</v>
      </c>
      <c r="AD14" s="233" t="s">
        <v>165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2</v>
      </c>
      <c r="F15" s="69">
        <v>1</v>
      </c>
      <c r="G15" s="69"/>
      <c r="H15" s="70"/>
      <c r="I15" s="208">
        <v>3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2.9791460838168859E-3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6</v>
      </c>
      <c r="D16" s="69">
        <v>12</v>
      </c>
      <c r="E16" s="69">
        <v>16</v>
      </c>
      <c r="F16" s="69">
        <v>12</v>
      </c>
      <c r="G16" s="69">
        <v>11</v>
      </c>
      <c r="H16" s="70">
        <v>10</v>
      </c>
      <c r="I16" s="208">
        <v>67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5.6517954915761948E-2</v>
      </c>
      <c r="AC16" s="214">
        <v>7.413172721862793E-2</v>
      </c>
      <c r="AD16" s="2" t="s">
        <v>28</v>
      </c>
      <c r="AE16"/>
      <c r="AF16"/>
      <c r="AG16"/>
    </row>
    <row r="17" spans="1:33" x14ac:dyDescent="0.2">
      <c r="A17" s="79"/>
      <c r="B17" s="237" t="s">
        <v>52</v>
      </c>
      <c r="C17" s="238">
        <v>9</v>
      </c>
      <c r="D17" s="99">
        <v>7</v>
      </c>
      <c r="E17" s="99">
        <v>7</v>
      </c>
      <c r="F17" s="99">
        <v>5</v>
      </c>
      <c r="G17" s="99">
        <v>1</v>
      </c>
      <c r="H17" s="100">
        <v>2</v>
      </c>
      <c r="I17" s="239">
        <v>31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4.8324242234230042E-3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10</v>
      </c>
      <c r="D19" s="69">
        <v>4</v>
      </c>
      <c r="E19" s="69">
        <v>4</v>
      </c>
      <c r="F19" s="69">
        <v>4</v>
      </c>
      <c r="G19" s="69">
        <v>9</v>
      </c>
      <c r="H19" s="70">
        <v>5</v>
      </c>
      <c r="I19" s="208">
        <v>36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5.6118471547961235E-3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11</v>
      </c>
      <c r="D20" s="69">
        <v>3</v>
      </c>
      <c r="E20" s="69">
        <v>6</v>
      </c>
      <c r="F20" s="69">
        <v>3</v>
      </c>
      <c r="G20" s="69">
        <v>4</v>
      </c>
      <c r="H20" s="70">
        <v>3</v>
      </c>
      <c r="I20" s="208">
        <v>30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4.6765394508838654E-3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>
        <v>2</v>
      </c>
      <c r="F21" s="69"/>
      <c r="G21" s="69"/>
      <c r="H21" s="70"/>
      <c r="I21" s="208">
        <v>2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1.6064257360994816E-3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>
        <v>1</v>
      </c>
      <c r="H24" s="85"/>
      <c r="I24" s="227">
        <v>1</v>
      </c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>
        <v>8.0321286804974079E-4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3</v>
      </c>
      <c r="E25" s="69">
        <v>3</v>
      </c>
      <c r="F25" s="69">
        <v>5</v>
      </c>
      <c r="G25" s="69">
        <v>1</v>
      </c>
      <c r="H25" s="70">
        <v>2</v>
      </c>
      <c r="I25" s="208">
        <v>14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8.9512690901756287E-3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6</v>
      </c>
      <c r="D27" s="69">
        <v>3</v>
      </c>
      <c r="E27" s="69">
        <v>2</v>
      </c>
      <c r="F27" s="69">
        <v>1</v>
      </c>
      <c r="G27" s="69"/>
      <c r="H27" s="70">
        <v>2</v>
      </c>
      <c r="I27" s="208">
        <v>14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1.3902680948376656E-2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38</v>
      </c>
      <c r="D28" s="69">
        <v>45</v>
      </c>
      <c r="E28" s="69">
        <v>82</v>
      </c>
      <c r="F28" s="69">
        <v>73</v>
      </c>
      <c r="G28" s="69">
        <v>38</v>
      </c>
      <c r="H28" s="70">
        <v>18</v>
      </c>
      <c r="I28" s="208">
        <v>294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0.29195629898458719</v>
      </c>
      <c r="AC28" s="214">
        <v>0.25008207932114601</v>
      </c>
      <c r="AD28" s="235" t="s">
        <v>166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>
        <v>1</v>
      </c>
      <c r="F30" s="84"/>
      <c r="G30" s="84"/>
      <c r="H30" s="85"/>
      <c r="I30" s="227">
        <v>2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1.342281885445118E-2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2</v>
      </c>
      <c r="D31" s="69"/>
      <c r="E31" s="69">
        <v>1</v>
      </c>
      <c r="F31" s="69"/>
      <c r="G31" s="69">
        <v>3</v>
      </c>
      <c r="H31" s="70">
        <v>1</v>
      </c>
      <c r="I31" s="208">
        <v>7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4.6979866921901703E-2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>
        <v>4</v>
      </c>
      <c r="D32" s="99">
        <v>1</v>
      </c>
      <c r="E32" s="99">
        <v>1</v>
      </c>
      <c r="F32" s="99"/>
      <c r="G32" s="99">
        <v>1</v>
      </c>
      <c r="H32" s="100">
        <v>1</v>
      </c>
      <c r="I32" s="239">
        <v>8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1.342281885445118E-2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125</v>
      </c>
      <c r="D33" s="131">
        <v>116</v>
      </c>
      <c r="E33" s="131">
        <v>139</v>
      </c>
      <c r="F33" s="131">
        <v>132</v>
      </c>
      <c r="G33" s="131">
        <v>79</v>
      </c>
      <c r="H33" s="132">
        <v>60</v>
      </c>
      <c r="I33" s="271">
        <v>651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2.7341268956661224E-2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5.1364339888095856E-2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1.340582013130188</v>
      </c>
      <c r="D40" s="327">
        <v>1.2279607057571411</v>
      </c>
      <c r="E40" s="327">
        <v>1.3881140947341919</v>
      </c>
      <c r="F40" s="327">
        <v>1.7098608016967773</v>
      </c>
      <c r="G40" s="327">
        <v>1.4248085021972656</v>
      </c>
      <c r="H40" s="328">
        <v>1.5912230014801025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1.4283170700073242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42&amp;R&amp;F&amp;A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9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167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168</v>
      </c>
    </row>
    <row r="3" spans="1:33" s="3" customFormat="1" ht="12.75" x14ac:dyDescent="0.2">
      <c r="A3" s="5"/>
      <c r="B3" s="16" t="s">
        <v>59</v>
      </c>
      <c r="C3" s="17"/>
      <c r="D3" s="18">
        <v>3</v>
      </c>
      <c r="E3" s="18">
        <v>6</v>
      </c>
      <c r="F3" s="18">
        <v>5</v>
      </c>
      <c r="G3" s="18">
        <v>4</v>
      </c>
      <c r="H3" s="19">
        <v>2</v>
      </c>
      <c r="I3" s="20">
        <v>20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9</v>
      </c>
      <c r="D4" s="18">
        <v>30</v>
      </c>
      <c r="E4" s="18">
        <v>5</v>
      </c>
      <c r="F4" s="18">
        <v>19</v>
      </c>
      <c r="G4" s="18">
        <v>7</v>
      </c>
      <c r="H4" s="19">
        <v>10</v>
      </c>
      <c r="I4" s="20">
        <v>80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/>
      <c r="E5" s="18">
        <v>1</v>
      </c>
      <c r="F5" s="18">
        <v>1</v>
      </c>
      <c r="G5" s="18">
        <v>1</v>
      </c>
      <c r="H5" s="19">
        <v>6</v>
      </c>
      <c r="I5" s="20">
        <v>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5</v>
      </c>
      <c r="D6" s="26">
        <v>11</v>
      </c>
      <c r="E6" s="26">
        <v>4</v>
      </c>
      <c r="F6" s="26">
        <v>7</v>
      </c>
      <c r="G6" s="26">
        <v>3</v>
      </c>
      <c r="H6" s="27">
        <v>4</v>
      </c>
      <c r="I6" s="28">
        <v>34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</v>
      </c>
      <c r="D7" s="32">
        <f t="shared" si="0"/>
        <v>3.0303030303030304E-2</v>
      </c>
      <c r="E7" s="32">
        <f t="shared" si="0"/>
        <v>0</v>
      </c>
      <c r="F7" s="32">
        <f t="shared" si="0"/>
        <v>0</v>
      </c>
      <c r="G7" s="32">
        <f t="shared" si="0"/>
        <v>0</v>
      </c>
      <c r="H7" s="32">
        <f t="shared" si="0"/>
        <v>0</v>
      </c>
      <c r="I7" s="32">
        <f t="shared" si="0"/>
        <v>0.01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9.9999997764825821E-3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402" t="s">
        <v>19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>
        <v>1</v>
      </c>
      <c r="E12" s="69"/>
      <c r="F12" s="69"/>
      <c r="G12" s="69"/>
      <c r="H12" s="70"/>
      <c r="I12" s="208">
        <v>1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9.9999997764825821E-3</v>
      </c>
      <c r="AC12" s="214">
        <v>1.423248928040266E-2</v>
      </c>
      <c r="AD12" s="403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/>
      <c r="AC13" s="223">
        <v>6.055676843971014E-3</v>
      </c>
      <c r="AD13" s="40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/>
      <c r="E16" s="69">
        <v>3</v>
      </c>
      <c r="F16" s="69">
        <v>4</v>
      </c>
      <c r="G16" s="69"/>
      <c r="H16" s="70">
        <v>1</v>
      </c>
      <c r="I16" s="208">
        <v>8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0.35335689783096313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/>
      <c r="D17" s="99"/>
      <c r="E17" s="99"/>
      <c r="F17" s="99"/>
      <c r="G17" s="99"/>
      <c r="H17" s="100"/>
      <c r="I17" s="239"/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/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>
        <v>2</v>
      </c>
      <c r="E19" s="69"/>
      <c r="F19" s="69"/>
      <c r="G19" s="69"/>
      <c r="H19" s="70"/>
      <c r="I19" s="208">
        <v>2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1.9999999552965164E-2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>
        <v>1</v>
      </c>
      <c r="F20" s="69"/>
      <c r="G20" s="69"/>
      <c r="H20" s="70"/>
      <c r="I20" s="208">
        <v>1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9.9999997764825821E-3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/>
      <c r="E25" s="69"/>
      <c r="F25" s="69"/>
      <c r="G25" s="69"/>
      <c r="H25" s="70"/>
      <c r="I25" s="208">
        <v>1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49">
        <v>3.5410765558481216E-2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/>
      <c r="E28" s="69">
        <v>7</v>
      </c>
      <c r="F28" s="69">
        <v>1</v>
      </c>
      <c r="G28" s="69"/>
      <c r="H28" s="70"/>
      <c r="I28" s="208">
        <v>8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0.40000000223517418</v>
      </c>
      <c r="AC28" s="214">
        <v>0.25008207932114601</v>
      </c>
      <c r="AD28" s="235" t="s">
        <v>169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357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405" t="s">
        <v>170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406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407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</v>
      </c>
      <c r="D33" s="131">
        <v>3</v>
      </c>
      <c r="E33" s="131">
        <v>11</v>
      </c>
      <c r="F33" s="131">
        <v>5</v>
      </c>
      <c r="G33" s="131"/>
      <c r="H33" s="132">
        <v>1</v>
      </c>
      <c r="I33" s="271">
        <v>21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0.2784000039100647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/>
      <c r="E40" s="327"/>
      <c r="F40" s="327"/>
      <c r="G40" s="327"/>
      <c r="H40" s="328">
        <v>1.6627014875411987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2.9823751449584961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6">
    <mergeCell ref="AD30:AD32"/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45&amp;R&amp;F&amp;A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90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91</v>
      </c>
    </row>
    <row r="3" spans="1:33" s="3" customFormat="1" ht="12.75" x14ac:dyDescent="0.2">
      <c r="A3" s="5"/>
      <c r="B3" s="16" t="s">
        <v>59</v>
      </c>
      <c r="C3" s="17">
        <v>71</v>
      </c>
      <c r="D3" s="18">
        <v>81</v>
      </c>
      <c r="E3" s="18">
        <v>89</v>
      </c>
      <c r="F3" s="18">
        <v>87</v>
      </c>
      <c r="G3" s="18">
        <v>55</v>
      </c>
      <c r="H3" s="19">
        <v>47</v>
      </c>
      <c r="I3" s="20">
        <v>430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348</v>
      </c>
      <c r="D4" s="18">
        <v>395</v>
      </c>
      <c r="E4" s="18">
        <v>194</v>
      </c>
      <c r="F4" s="18">
        <v>367</v>
      </c>
      <c r="G4" s="18">
        <v>360</v>
      </c>
      <c r="H4" s="19">
        <v>197</v>
      </c>
      <c r="I4" s="20">
        <v>1861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3</v>
      </c>
      <c r="D5" s="18">
        <v>11</v>
      </c>
      <c r="E5" s="18">
        <v>6</v>
      </c>
      <c r="F5" s="18">
        <v>8</v>
      </c>
      <c r="G5" s="18">
        <v>9</v>
      </c>
      <c r="H5" s="19">
        <v>23</v>
      </c>
      <c r="I5" s="20">
        <v>60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20</v>
      </c>
      <c r="D6" s="26">
        <v>17</v>
      </c>
      <c r="E6" s="26">
        <v>15</v>
      </c>
      <c r="F6" s="26">
        <v>13</v>
      </c>
      <c r="G6" s="26">
        <v>21</v>
      </c>
      <c r="H6" s="27">
        <v>16</v>
      </c>
      <c r="I6" s="28">
        <v>102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2.1479713603818614E-2</v>
      </c>
      <c r="D7" s="32">
        <f t="shared" si="0"/>
        <v>1.4705882352941176E-2</v>
      </c>
      <c r="E7" s="32">
        <f t="shared" si="0"/>
        <v>2.8268551236749116E-2</v>
      </c>
      <c r="F7" s="32">
        <f t="shared" si="0"/>
        <v>1.7621145374449341E-2</v>
      </c>
      <c r="G7" s="32">
        <f t="shared" si="0"/>
        <v>1.4457831325301205E-2</v>
      </c>
      <c r="H7" s="32">
        <f t="shared" si="0"/>
        <v>2.0491803278688523E-2</v>
      </c>
      <c r="I7" s="32">
        <f t="shared" si="0"/>
        <v>1.8769096464426014E-2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1.8769096088362858E-2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/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4.3649060535244644E-4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4</v>
      </c>
      <c r="D12" s="69">
        <v>7</v>
      </c>
      <c r="E12" s="69">
        <v>5</v>
      </c>
      <c r="F12" s="69">
        <v>8</v>
      </c>
      <c r="G12" s="69">
        <v>6</v>
      </c>
      <c r="H12" s="70">
        <v>5</v>
      </c>
      <c r="I12" s="208">
        <v>35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1.5277171274647117E-2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4</v>
      </c>
      <c r="D13" s="117"/>
      <c r="E13" s="117">
        <v>3</v>
      </c>
      <c r="F13" s="117"/>
      <c r="G13" s="117"/>
      <c r="H13" s="118"/>
      <c r="I13" s="218">
        <v>7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3.0554342083632946E-3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>
        <v>1</v>
      </c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2.3255813866853714E-3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3</v>
      </c>
      <c r="D16" s="69">
        <v>6</v>
      </c>
      <c r="E16" s="69">
        <v>14</v>
      </c>
      <c r="F16" s="69">
        <v>8</v>
      </c>
      <c r="G16" s="69">
        <v>1</v>
      </c>
      <c r="H16" s="70">
        <v>4</v>
      </c>
      <c r="I16" s="208">
        <v>36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7.3258131742477417E-2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</v>
      </c>
      <c r="D17" s="99">
        <v>2</v>
      </c>
      <c r="E17" s="99"/>
      <c r="F17" s="99">
        <v>2</v>
      </c>
      <c r="G17" s="99">
        <v>8</v>
      </c>
      <c r="H17" s="100">
        <v>7</v>
      </c>
      <c r="I17" s="239">
        <v>20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8.7298126891255379E-3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12</v>
      </c>
      <c r="D19" s="69">
        <v>9</v>
      </c>
      <c r="E19" s="69">
        <v>3</v>
      </c>
      <c r="F19" s="69">
        <v>1</v>
      </c>
      <c r="G19" s="69">
        <v>8</v>
      </c>
      <c r="H19" s="70">
        <v>3</v>
      </c>
      <c r="I19" s="208">
        <v>36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1.5713661909103394E-2</v>
      </c>
      <c r="AC19" s="214">
        <v>1.1331040412187576E-2</v>
      </c>
      <c r="AD19" s="235" t="s">
        <v>94</v>
      </c>
      <c r="AE19"/>
      <c r="AF19"/>
      <c r="AG19"/>
    </row>
    <row r="20" spans="1:33" x14ac:dyDescent="0.2">
      <c r="A20" s="79"/>
      <c r="B20" s="234" t="s">
        <v>49</v>
      </c>
      <c r="C20" s="207">
        <v>2</v>
      </c>
      <c r="D20" s="69">
        <v>5</v>
      </c>
      <c r="E20" s="69">
        <v>1</v>
      </c>
      <c r="F20" s="69">
        <v>24</v>
      </c>
      <c r="G20" s="69">
        <v>20</v>
      </c>
      <c r="H20" s="70">
        <v>12</v>
      </c>
      <c r="I20" s="208">
        <v>64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49">
        <v>2.7935398742556572E-2</v>
      </c>
      <c r="AC20" s="214">
        <v>8.3691431209445E-3</v>
      </c>
      <c r="AD20" s="235" t="s">
        <v>95</v>
      </c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/>
      <c r="E21" s="69">
        <v>3</v>
      </c>
      <c r="F21" s="69"/>
      <c r="G21" s="69"/>
      <c r="H21" s="70">
        <v>3</v>
      </c>
      <c r="I21" s="208">
        <v>7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1.4285714365541935E-2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>
        <v>2</v>
      </c>
      <c r="F25" s="69"/>
      <c r="G25" s="69">
        <v>1</v>
      </c>
      <c r="H25" s="70">
        <v>1</v>
      </c>
      <c r="I25" s="208">
        <v>4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6.4341472461819649E-3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>
        <v>2</v>
      </c>
      <c r="F27" s="69"/>
      <c r="G27" s="69">
        <v>2</v>
      </c>
      <c r="H27" s="70"/>
      <c r="I27" s="208">
        <v>4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9.3023255467414856E-3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18</v>
      </c>
      <c r="D28" s="69">
        <v>4</v>
      </c>
      <c r="E28" s="69">
        <v>11</v>
      </c>
      <c r="F28" s="69">
        <v>23</v>
      </c>
      <c r="G28" s="69">
        <v>21</v>
      </c>
      <c r="H28" s="70">
        <v>24</v>
      </c>
      <c r="I28" s="208">
        <v>101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0.23488372564315796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>
        <v>1</v>
      </c>
      <c r="F30" s="84"/>
      <c r="G30" s="84">
        <v>2</v>
      </c>
      <c r="H30" s="85"/>
      <c r="I30" s="227">
        <v>4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3.9215687662363052E-2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3</v>
      </c>
      <c r="D31" s="69">
        <v>1</v>
      </c>
      <c r="E31" s="69">
        <v>2</v>
      </c>
      <c r="F31" s="69">
        <v>1</v>
      </c>
      <c r="G31" s="69">
        <v>1</v>
      </c>
      <c r="H31" s="70"/>
      <c r="I31" s="208">
        <v>8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7.8431375324726105E-2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>
        <v>1</v>
      </c>
      <c r="F32" s="99"/>
      <c r="G32" s="99">
        <v>2</v>
      </c>
      <c r="H32" s="100"/>
      <c r="I32" s="239">
        <v>3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7.3529412038624287E-3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50</v>
      </c>
      <c r="D33" s="131">
        <v>34</v>
      </c>
      <c r="E33" s="131">
        <v>48</v>
      </c>
      <c r="F33" s="131">
        <v>67</v>
      </c>
      <c r="G33" s="131">
        <v>73</v>
      </c>
      <c r="H33" s="132">
        <v>59</v>
      </c>
      <c r="I33" s="271">
        <v>331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3.018503449857235E-2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0.1671043187379837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7.8491240739822388E-2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1.5390405654907227</v>
      </c>
      <c r="D40" s="327">
        <v>1.2186367511749268</v>
      </c>
      <c r="E40" s="327">
        <v>2.464482307434082</v>
      </c>
      <c r="F40" s="327">
        <v>1.5421279668807983</v>
      </c>
      <c r="G40" s="327">
        <v>1.8097262382507324</v>
      </c>
      <c r="H40" s="328">
        <v>2.2020244598388672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1.7636826038360596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21
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0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171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172</v>
      </c>
    </row>
    <row r="3" spans="1:33" s="3" customFormat="1" ht="12.75" x14ac:dyDescent="0.2">
      <c r="A3" s="5"/>
      <c r="B3" s="16" t="s">
        <v>59</v>
      </c>
      <c r="C3" s="17">
        <v>12</v>
      </c>
      <c r="D3" s="18">
        <v>31</v>
      </c>
      <c r="E3" s="18">
        <v>27</v>
      </c>
      <c r="F3" s="18">
        <v>17</v>
      </c>
      <c r="G3" s="18">
        <v>19</v>
      </c>
      <c r="H3" s="19">
        <v>12</v>
      </c>
      <c r="I3" s="20">
        <v>118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121</v>
      </c>
      <c r="D4" s="18">
        <v>47</v>
      </c>
      <c r="E4" s="18">
        <v>88</v>
      </c>
      <c r="F4" s="18">
        <v>59</v>
      </c>
      <c r="G4" s="18">
        <v>49</v>
      </c>
      <c r="H4" s="19">
        <v>103</v>
      </c>
      <c r="I4" s="20">
        <v>467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18</v>
      </c>
      <c r="D5" s="18">
        <v>5</v>
      </c>
      <c r="E5" s="18">
        <v>4</v>
      </c>
      <c r="F5" s="18">
        <v>8</v>
      </c>
      <c r="G5" s="18">
        <v>2</v>
      </c>
      <c r="H5" s="19">
        <v>12</v>
      </c>
      <c r="I5" s="20">
        <v>49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16</v>
      </c>
      <c r="D6" s="26">
        <v>8</v>
      </c>
      <c r="E6" s="26">
        <v>11</v>
      </c>
      <c r="F6" s="26">
        <v>11</v>
      </c>
      <c r="G6" s="26">
        <v>5</v>
      </c>
      <c r="H6" s="27">
        <v>12</v>
      </c>
      <c r="I6" s="28">
        <v>63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2.2556390977443608E-2</v>
      </c>
      <c r="D7" s="32">
        <f t="shared" si="0"/>
        <v>2.564102564102564E-2</v>
      </c>
      <c r="E7" s="32">
        <f t="shared" si="0"/>
        <v>4.3478260869565216E-2</v>
      </c>
      <c r="F7" s="32">
        <f t="shared" si="0"/>
        <v>1.3157894736842105E-2</v>
      </c>
      <c r="G7" s="32">
        <f t="shared" si="0"/>
        <v>4.4117647058823532E-2</v>
      </c>
      <c r="H7" s="32">
        <f t="shared" si="0"/>
        <v>8.6956521739130436E-3</v>
      </c>
      <c r="I7" s="32">
        <f t="shared" si="0"/>
        <v>2.564102564102564E-2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2.5641025858931243E-2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>
        <v>1</v>
      </c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1.7094017239287496E-3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</v>
      </c>
      <c r="D12" s="69">
        <v>2</v>
      </c>
      <c r="E12" s="69">
        <v>4</v>
      </c>
      <c r="F12" s="69">
        <v>1</v>
      </c>
      <c r="G12" s="69">
        <v>2</v>
      </c>
      <c r="H12" s="70">
        <v>1</v>
      </c>
      <c r="I12" s="208">
        <v>12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2.0512820687144995E-2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/>
      <c r="F13" s="117"/>
      <c r="G13" s="117">
        <v>1</v>
      </c>
      <c r="H13" s="118"/>
      <c r="I13" s="218">
        <v>2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3.4188034478574991E-3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1</v>
      </c>
      <c r="F15" s="69"/>
      <c r="G15" s="69">
        <v>1</v>
      </c>
      <c r="H15" s="70"/>
      <c r="I15" s="208">
        <v>2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1.6949152573943138E-2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/>
      <c r="E16" s="69">
        <v>1</v>
      </c>
      <c r="F16" s="69">
        <v>2</v>
      </c>
      <c r="G16" s="69">
        <v>4</v>
      </c>
      <c r="H16" s="70">
        <v>1</v>
      </c>
      <c r="I16" s="208">
        <v>8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5.9965070337057114E-2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2</v>
      </c>
      <c r="E17" s="99">
        <v>6</v>
      </c>
      <c r="F17" s="99">
        <v>1</v>
      </c>
      <c r="G17" s="99">
        <v>1</v>
      </c>
      <c r="H17" s="100">
        <v>2</v>
      </c>
      <c r="I17" s="239">
        <v>16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2.7350427582859993E-2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9</v>
      </c>
      <c r="D19" s="69">
        <v>4</v>
      </c>
      <c r="E19" s="69">
        <v>7</v>
      </c>
      <c r="F19" s="69">
        <v>1</v>
      </c>
      <c r="G19" s="69">
        <v>6</v>
      </c>
      <c r="H19" s="70">
        <v>2</v>
      </c>
      <c r="I19" s="208">
        <v>29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4.9572650343179703E-2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/>
      <c r="E20" s="69">
        <v>1</v>
      </c>
      <c r="F20" s="69">
        <v>1</v>
      </c>
      <c r="G20" s="69"/>
      <c r="H20" s="70"/>
      <c r="I20" s="208">
        <v>3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5.1282052882015705E-3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>
        <v>1</v>
      </c>
      <c r="I24" s="227">
        <v>1</v>
      </c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>
        <v>5.9880241751670837E-3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/>
      <c r="H25" s="70"/>
      <c r="I25" s="208"/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/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>
        <v>1</v>
      </c>
      <c r="H27" s="70">
        <v>1</v>
      </c>
      <c r="I27" s="208">
        <v>2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1.6949152573943138E-2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</v>
      </c>
      <c r="D28" s="69">
        <v>2</v>
      </c>
      <c r="E28" s="69">
        <v>6</v>
      </c>
      <c r="F28" s="69">
        <v>3</v>
      </c>
      <c r="G28" s="69"/>
      <c r="H28" s="70">
        <v>1</v>
      </c>
      <c r="I28" s="208">
        <v>13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0.1101694917306304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1</v>
      </c>
      <c r="E30" s="84"/>
      <c r="F30" s="84"/>
      <c r="G30" s="84">
        <v>1</v>
      </c>
      <c r="H30" s="85"/>
      <c r="I30" s="227">
        <v>2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3.1746033579111099E-2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>
        <v>1</v>
      </c>
      <c r="E32" s="99"/>
      <c r="F32" s="99"/>
      <c r="G32" s="99">
        <v>1</v>
      </c>
      <c r="H32" s="100">
        <v>1</v>
      </c>
      <c r="I32" s="239">
        <v>3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1.1904762126505375E-2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18</v>
      </c>
      <c r="D33" s="131">
        <v>12</v>
      </c>
      <c r="E33" s="131">
        <v>27</v>
      </c>
      <c r="F33" s="131">
        <v>9</v>
      </c>
      <c r="G33" s="131">
        <v>18</v>
      </c>
      <c r="H33" s="132">
        <v>10</v>
      </c>
      <c r="I33" s="271">
        <v>94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4.5164655894041061E-2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0.24522936344146729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1.7330166101455688</v>
      </c>
      <c r="D40" s="327">
        <v>1.6116980314254761</v>
      </c>
      <c r="E40" s="327">
        <v>2.714348316192627</v>
      </c>
      <c r="F40" s="327">
        <v>1.7218630313873291</v>
      </c>
      <c r="G40" s="327">
        <v>2.8047895431518555</v>
      </c>
      <c r="H40" s="328">
        <v>1.9232629537582397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2.0595695972442627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48&amp;R&amp;F&amp;A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1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173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174</v>
      </c>
    </row>
    <row r="3" spans="1:33" s="3" customFormat="1" ht="12.75" x14ac:dyDescent="0.2">
      <c r="A3" s="5"/>
      <c r="B3" s="16" t="s">
        <v>59</v>
      </c>
      <c r="C3" s="17">
        <v>341</v>
      </c>
      <c r="D3" s="18">
        <v>674</v>
      </c>
      <c r="E3" s="18">
        <v>387</v>
      </c>
      <c r="F3" s="18">
        <v>389</v>
      </c>
      <c r="G3" s="18">
        <v>286</v>
      </c>
      <c r="H3" s="19">
        <v>255</v>
      </c>
      <c r="I3" s="20">
        <v>2332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1922</v>
      </c>
      <c r="D4" s="18">
        <v>2235</v>
      </c>
      <c r="E4" s="18">
        <v>2413</v>
      </c>
      <c r="F4" s="18">
        <v>2181</v>
      </c>
      <c r="G4" s="18">
        <v>1203</v>
      </c>
      <c r="H4" s="19">
        <v>982</v>
      </c>
      <c r="I4" s="20">
        <v>10936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165</v>
      </c>
      <c r="D5" s="18">
        <v>246</v>
      </c>
      <c r="E5" s="18">
        <v>246</v>
      </c>
      <c r="F5" s="18">
        <v>137</v>
      </c>
      <c r="G5" s="18">
        <v>151</v>
      </c>
      <c r="H5" s="19">
        <v>100</v>
      </c>
      <c r="I5" s="20">
        <v>1045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42</v>
      </c>
      <c r="D6" s="26">
        <v>59</v>
      </c>
      <c r="E6" s="26">
        <v>61</v>
      </c>
      <c r="F6" s="26">
        <v>47</v>
      </c>
      <c r="G6" s="26">
        <v>31</v>
      </c>
      <c r="H6" s="27">
        <v>32</v>
      </c>
      <c r="I6" s="28">
        <v>272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3.4025629695095004E-2</v>
      </c>
      <c r="D7" s="32">
        <f t="shared" si="0"/>
        <v>2.4063251976624268E-2</v>
      </c>
      <c r="E7" s="32">
        <f t="shared" si="0"/>
        <v>2.2499999999999999E-2</v>
      </c>
      <c r="F7" s="32">
        <f t="shared" si="0"/>
        <v>2.5680933852140077E-2</v>
      </c>
      <c r="G7" s="32">
        <f t="shared" si="0"/>
        <v>1.880456682337139E-2</v>
      </c>
      <c r="H7" s="32">
        <f t="shared" si="0"/>
        <v>2.7485852869846401E-2</v>
      </c>
      <c r="I7" s="32">
        <f t="shared" si="0"/>
        <v>2.5474826650587881E-2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2.5474826106801629E-2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2</v>
      </c>
      <c r="D11" s="56">
        <v>3</v>
      </c>
      <c r="E11" s="56">
        <v>2</v>
      </c>
      <c r="F11" s="56">
        <v>14</v>
      </c>
      <c r="G11" s="56"/>
      <c r="H11" s="57"/>
      <c r="I11" s="199">
        <v>21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1.5827554743736982E-3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64</v>
      </c>
      <c r="D12" s="69">
        <v>52</v>
      </c>
      <c r="E12" s="69">
        <v>51</v>
      </c>
      <c r="F12" s="69">
        <v>43</v>
      </c>
      <c r="G12" s="69">
        <v>20</v>
      </c>
      <c r="H12" s="70">
        <v>28</v>
      </c>
      <c r="I12" s="208">
        <v>258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1.9445281475782394E-2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11</v>
      </c>
      <c r="D13" s="117">
        <v>15</v>
      </c>
      <c r="E13" s="117">
        <v>10</v>
      </c>
      <c r="F13" s="117">
        <v>9</v>
      </c>
      <c r="G13" s="117">
        <v>8</v>
      </c>
      <c r="H13" s="118">
        <v>6</v>
      </c>
      <c r="I13" s="218">
        <v>59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4.4467891566455364E-3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9</v>
      </c>
      <c r="D14" s="84">
        <v>28</v>
      </c>
      <c r="E14" s="84">
        <v>19</v>
      </c>
      <c r="F14" s="84">
        <v>23</v>
      </c>
      <c r="G14" s="84"/>
      <c r="H14" s="85">
        <v>1</v>
      </c>
      <c r="I14" s="227">
        <v>80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6.0295448638498783E-3</v>
      </c>
      <c r="AC14" s="232">
        <v>3.0553143005818129E-3</v>
      </c>
      <c r="AD14" s="233" t="s">
        <v>165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>
        <v>5</v>
      </c>
      <c r="E15" s="69">
        <v>3</v>
      </c>
      <c r="F15" s="69">
        <v>6</v>
      </c>
      <c r="G15" s="69">
        <v>3</v>
      </c>
      <c r="H15" s="70">
        <v>1</v>
      </c>
      <c r="I15" s="208">
        <v>19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8.1475125625729561E-3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36</v>
      </c>
      <c r="D16" s="69">
        <v>37</v>
      </c>
      <c r="E16" s="69">
        <v>41</v>
      </c>
      <c r="F16" s="69">
        <v>28</v>
      </c>
      <c r="G16" s="69">
        <v>22</v>
      </c>
      <c r="H16" s="70">
        <v>16</v>
      </c>
      <c r="I16" s="208">
        <v>180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6.6842734813690186E-2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106</v>
      </c>
      <c r="D17" s="99">
        <v>158</v>
      </c>
      <c r="E17" s="99">
        <v>112</v>
      </c>
      <c r="F17" s="99">
        <v>59</v>
      </c>
      <c r="G17" s="99">
        <v>182</v>
      </c>
      <c r="H17" s="100">
        <v>67</v>
      </c>
      <c r="I17" s="239">
        <v>684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5.1552608609199524E-2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36</v>
      </c>
      <c r="D19" s="69">
        <v>33</v>
      </c>
      <c r="E19" s="69">
        <v>32</v>
      </c>
      <c r="F19" s="69">
        <v>36</v>
      </c>
      <c r="G19" s="69">
        <v>19</v>
      </c>
      <c r="H19" s="70">
        <v>16</v>
      </c>
      <c r="I19" s="208">
        <v>172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1.2963521294295788E-2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17</v>
      </c>
      <c r="D20" s="69">
        <v>41</v>
      </c>
      <c r="E20" s="69">
        <v>21</v>
      </c>
      <c r="F20" s="69">
        <v>20</v>
      </c>
      <c r="G20" s="69">
        <v>11</v>
      </c>
      <c r="H20" s="70">
        <v>13</v>
      </c>
      <c r="I20" s="208">
        <v>123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9.2704249545931816E-3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8</v>
      </c>
      <c r="D21" s="69">
        <v>13</v>
      </c>
      <c r="E21" s="69">
        <v>6</v>
      </c>
      <c r="F21" s="69">
        <v>4</v>
      </c>
      <c r="G21" s="69">
        <v>5</v>
      </c>
      <c r="H21" s="70">
        <v>4</v>
      </c>
      <c r="I21" s="208">
        <v>40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1.1844832450151443E-2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>
        <v>1</v>
      </c>
      <c r="E24" s="84"/>
      <c r="F24" s="84">
        <v>1</v>
      </c>
      <c r="G24" s="84"/>
      <c r="H24" s="85"/>
      <c r="I24" s="227">
        <v>2</v>
      </c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>
        <v>5.9224164579063654E-4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13</v>
      </c>
      <c r="D25" s="69">
        <v>12</v>
      </c>
      <c r="E25" s="69">
        <v>11</v>
      </c>
      <c r="F25" s="69">
        <v>16</v>
      </c>
      <c r="G25" s="69">
        <v>8</v>
      </c>
      <c r="H25" s="70">
        <v>3</v>
      </c>
      <c r="I25" s="208">
        <v>63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1.8216473981738091E-2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14</v>
      </c>
      <c r="D27" s="69">
        <v>25</v>
      </c>
      <c r="E27" s="69">
        <v>13</v>
      </c>
      <c r="F27" s="69">
        <v>12</v>
      </c>
      <c r="G27" s="69">
        <v>6</v>
      </c>
      <c r="H27" s="70">
        <v>4</v>
      </c>
      <c r="I27" s="208">
        <v>74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3.1732417643070221E-2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75</v>
      </c>
      <c r="D28" s="69">
        <v>168</v>
      </c>
      <c r="E28" s="69">
        <v>101</v>
      </c>
      <c r="F28" s="69">
        <v>83</v>
      </c>
      <c r="G28" s="69">
        <v>132</v>
      </c>
      <c r="H28" s="70">
        <v>97</v>
      </c>
      <c r="I28" s="208">
        <v>656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0.28130361018702388</v>
      </c>
      <c r="AC28" s="214">
        <v>0.25008207932114601</v>
      </c>
      <c r="AD28" s="235" t="s">
        <v>110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6</v>
      </c>
      <c r="D30" s="84">
        <v>3</v>
      </c>
      <c r="E30" s="84">
        <v>4</v>
      </c>
      <c r="F30" s="84">
        <v>4</v>
      </c>
      <c r="G30" s="84">
        <v>3</v>
      </c>
      <c r="H30" s="85">
        <v>1</v>
      </c>
      <c r="I30" s="227">
        <v>21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342">
        <v>7.7205881476402283E-2</v>
      </c>
      <c r="AC30" s="265">
        <v>4.2404066771268845E-2</v>
      </c>
      <c r="AD30" s="233" t="s">
        <v>124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5</v>
      </c>
      <c r="D31" s="69">
        <v>4</v>
      </c>
      <c r="E31" s="69">
        <v>4</v>
      </c>
      <c r="F31" s="69">
        <v>3</v>
      </c>
      <c r="G31" s="69"/>
      <c r="H31" s="70"/>
      <c r="I31" s="208">
        <v>16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5.8823529630899429E-2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>
        <v>9</v>
      </c>
      <c r="D32" s="99">
        <v>5</v>
      </c>
      <c r="E32" s="99">
        <v>1</v>
      </c>
      <c r="F32" s="99">
        <v>3</v>
      </c>
      <c r="G32" s="99">
        <v>2</v>
      </c>
      <c r="H32" s="100">
        <v>1</v>
      </c>
      <c r="I32" s="239">
        <v>21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1.9301470369100571E-2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412</v>
      </c>
      <c r="D33" s="131">
        <v>603</v>
      </c>
      <c r="E33" s="131">
        <v>431</v>
      </c>
      <c r="F33" s="131">
        <v>364</v>
      </c>
      <c r="G33" s="131">
        <v>421</v>
      </c>
      <c r="H33" s="132">
        <v>258</v>
      </c>
      <c r="I33" s="271">
        <v>2489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8.0879248678684235E-2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0.14787037670612335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7.5723826885223389E-2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2.6428349018096924</v>
      </c>
      <c r="D40" s="327">
        <v>2.2623305320739746</v>
      </c>
      <c r="E40" s="327">
        <v>2.1180224418640137</v>
      </c>
      <c r="F40" s="327">
        <v>2.0864589214324951</v>
      </c>
      <c r="G40" s="327">
        <v>2.2673454284667969</v>
      </c>
      <c r="H40" s="328">
        <v>2.213869571685791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2.2561442852020264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51&amp;R&amp;F&amp;A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2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175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176</v>
      </c>
    </row>
    <row r="3" spans="1:33" s="3" customFormat="1" ht="12.75" x14ac:dyDescent="0.2">
      <c r="A3" s="5"/>
      <c r="B3" s="16" t="s">
        <v>59</v>
      </c>
      <c r="C3" s="17">
        <v>4</v>
      </c>
      <c r="D3" s="18">
        <v>2</v>
      </c>
      <c r="E3" s="18">
        <v>3</v>
      </c>
      <c r="F3" s="18">
        <v>2</v>
      </c>
      <c r="G3" s="18">
        <v>4</v>
      </c>
      <c r="H3" s="19">
        <v>2</v>
      </c>
      <c r="I3" s="20">
        <v>17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24</v>
      </c>
      <c r="D4" s="18">
        <v>8</v>
      </c>
      <c r="E4" s="18">
        <v>15</v>
      </c>
      <c r="F4" s="18">
        <v>12</v>
      </c>
      <c r="G4" s="18">
        <v>7</v>
      </c>
      <c r="H4" s="19">
        <v>6</v>
      </c>
      <c r="I4" s="20">
        <v>72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</v>
      </c>
      <c r="D5" s="18">
        <v>1</v>
      </c>
      <c r="E5" s="18">
        <v>2</v>
      </c>
      <c r="F5" s="18">
        <v>1</v>
      </c>
      <c r="G5" s="18">
        <v>4</v>
      </c>
      <c r="H5" s="19"/>
      <c r="I5" s="20">
        <v>10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</v>
      </c>
      <c r="D6" s="26">
        <v>1</v>
      </c>
      <c r="E6" s="26">
        <v>2</v>
      </c>
      <c r="F6" s="26">
        <v>1</v>
      </c>
      <c r="G6" s="26">
        <v>1</v>
      </c>
      <c r="H6" s="27">
        <v>1</v>
      </c>
      <c r="I6" s="28">
        <v>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</v>
      </c>
      <c r="D7" s="32">
        <f t="shared" si="0"/>
        <v>0</v>
      </c>
      <c r="E7" s="32">
        <f t="shared" si="0"/>
        <v>0</v>
      </c>
      <c r="F7" s="32">
        <f t="shared" si="0"/>
        <v>7.1428571428571425E-2</v>
      </c>
      <c r="G7" s="32">
        <f t="shared" si="0"/>
        <v>0</v>
      </c>
      <c r="H7" s="32">
        <f t="shared" si="0"/>
        <v>0</v>
      </c>
      <c r="I7" s="32">
        <f t="shared" si="0"/>
        <v>1.1235955056179775E-2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1.123595517128706E-2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402" t="s">
        <v>19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/>
      <c r="E12" s="69"/>
      <c r="F12" s="69">
        <v>1</v>
      </c>
      <c r="G12" s="69"/>
      <c r="H12" s="70"/>
      <c r="I12" s="208">
        <v>1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1.123595517128706E-2</v>
      </c>
      <c r="AC12" s="214">
        <v>1.423248928040266E-2</v>
      </c>
      <c r="AD12" s="403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/>
      <c r="AC13" s="223">
        <v>6.055676843971014E-3</v>
      </c>
      <c r="AD13" s="40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>
        <v>1</v>
      </c>
      <c r="I14" s="227">
        <v>1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1.123595517128706E-2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/>
      <c r="E16" s="69"/>
      <c r="F16" s="69"/>
      <c r="G16" s="69">
        <v>1</v>
      </c>
      <c r="H16" s="70"/>
      <c r="I16" s="208">
        <v>1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5.161023885011673E-2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/>
      <c r="D17" s="99">
        <v>1</v>
      </c>
      <c r="E17" s="99">
        <v>2</v>
      </c>
      <c r="F17" s="99"/>
      <c r="G17" s="99">
        <v>1</v>
      </c>
      <c r="H17" s="100"/>
      <c r="I17" s="239">
        <v>4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4.4943820685148239E-2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/>
      <c r="E19" s="69">
        <v>1</v>
      </c>
      <c r="F19" s="69"/>
      <c r="G19" s="69">
        <v>1</v>
      </c>
      <c r="H19" s="70"/>
      <c r="I19" s="208">
        <v>3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3.3707864582538605E-2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/>
      <c r="F20" s="69"/>
      <c r="G20" s="69"/>
      <c r="H20" s="70">
        <v>1</v>
      </c>
      <c r="I20" s="208">
        <v>1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1.123595517128706E-2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>
        <v>1</v>
      </c>
      <c r="F21" s="69"/>
      <c r="G21" s="69">
        <v>1</v>
      </c>
      <c r="H21" s="70"/>
      <c r="I21" s="208">
        <v>2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7.4074074625968933E-2</v>
      </c>
      <c r="AC21" s="214">
        <v>8.9937020093202591E-3</v>
      </c>
      <c r="AD21" s="250" t="s">
        <v>177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/>
      <c r="H25" s="70"/>
      <c r="I25" s="208"/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/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>
        <v>1</v>
      </c>
      <c r="H27" s="70"/>
      <c r="I27" s="208">
        <v>1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49">
        <v>5.8823529630899429E-2</v>
      </c>
      <c r="AC27" s="214">
        <v>3.5576779395341873E-2</v>
      </c>
      <c r="AD27" s="235" t="s">
        <v>23</v>
      </c>
      <c r="AE27"/>
      <c r="AF27"/>
      <c r="AG27"/>
    </row>
    <row r="28" spans="1:33" x14ac:dyDescent="0.2">
      <c r="A28" s="79"/>
      <c r="B28" s="206" t="s">
        <v>82</v>
      </c>
      <c r="C28" s="207">
        <v>3</v>
      </c>
      <c r="D28" s="69"/>
      <c r="E28" s="69"/>
      <c r="F28" s="69"/>
      <c r="G28" s="69"/>
      <c r="H28" s="70"/>
      <c r="I28" s="208">
        <v>3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0.17647058889269829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4</v>
      </c>
      <c r="D33" s="131">
        <v>1</v>
      </c>
      <c r="E33" s="131">
        <v>4</v>
      </c>
      <c r="F33" s="131">
        <v>1</v>
      </c>
      <c r="G33" s="131">
        <v>5</v>
      </c>
      <c r="H33" s="132">
        <v>2</v>
      </c>
      <c r="I33" s="271">
        <v>17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0.19233334064483643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2.0311479568481445</v>
      </c>
      <c r="D40" s="327"/>
      <c r="E40" s="327">
        <v>2.1094992160797119</v>
      </c>
      <c r="F40" s="327"/>
      <c r="G40" s="327"/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2.2000706195831299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54&amp;R&amp;F&amp;A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3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178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179</v>
      </c>
    </row>
    <row r="3" spans="1:33" s="3" customFormat="1" ht="12.75" x14ac:dyDescent="0.2">
      <c r="A3" s="5"/>
      <c r="B3" s="16" t="s">
        <v>59</v>
      </c>
      <c r="C3" s="17">
        <v>106</v>
      </c>
      <c r="D3" s="18">
        <v>41</v>
      </c>
      <c r="E3" s="18">
        <v>43</v>
      </c>
      <c r="F3" s="18">
        <v>59</v>
      </c>
      <c r="G3" s="18">
        <v>30</v>
      </c>
      <c r="H3" s="19">
        <v>31</v>
      </c>
      <c r="I3" s="20">
        <v>310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152</v>
      </c>
      <c r="D4" s="18">
        <v>348</v>
      </c>
      <c r="E4" s="18">
        <v>280</v>
      </c>
      <c r="F4" s="18">
        <v>191</v>
      </c>
      <c r="G4" s="18">
        <v>267</v>
      </c>
      <c r="H4" s="19">
        <v>153</v>
      </c>
      <c r="I4" s="20">
        <v>1391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17</v>
      </c>
      <c r="D5" s="18">
        <v>52</v>
      </c>
      <c r="E5" s="18">
        <v>41</v>
      </c>
      <c r="F5" s="18">
        <v>15</v>
      </c>
      <c r="G5" s="18">
        <v>30</v>
      </c>
      <c r="H5" s="19">
        <v>26</v>
      </c>
      <c r="I5" s="20">
        <v>181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10</v>
      </c>
      <c r="D6" s="26">
        <v>12</v>
      </c>
      <c r="E6" s="26">
        <v>15</v>
      </c>
      <c r="F6" s="26">
        <v>8</v>
      </c>
      <c r="G6" s="26">
        <v>10</v>
      </c>
      <c r="H6" s="27">
        <v>7</v>
      </c>
      <c r="I6" s="28">
        <v>62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3.4883720930232558E-2</v>
      </c>
      <c r="D7" s="32">
        <f t="shared" si="0"/>
        <v>5.1413881748071976E-3</v>
      </c>
      <c r="E7" s="32">
        <f t="shared" si="0"/>
        <v>1.238390092879257E-2</v>
      </c>
      <c r="F7" s="32">
        <f t="shared" si="0"/>
        <v>2.4E-2</v>
      </c>
      <c r="G7" s="32">
        <f t="shared" si="0"/>
        <v>1.6835016835016835E-2</v>
      </c>
      <c r="H7" s="32">
        <f t="shared" si="0"/>
        <v>1.6304347826086956E-2</v>
      </c>
      <c r="I7" s="32">
        <f t="shared" si="0"/>
        <v>1.7048794826572605E-2</v>
      </c>
      <c r="J7" s="32">
        <f t="shared" ref="J7:AB7" si="1">SUM(J11:J13)</f>
        <v>0</v>
      </c>
      <c r="K7" s="32">
        <f t="shared" si="1"/>
        <v>3.2608695211820304E-2</v>
      </c>
      <c r="L7" s="32">
        <f t="shared" si="1"/>
        <v>3.4682080149650574E-2</v>
      </c>
      <c r="M7" s="32">
        <f t="shared" si="1"/>
        <v>2.9726515640504658E-2</v>
      </c>
      <c r="N7" s="32">
        <f t="shared" si="1"/>
        <v>3.0127461301162839E-2</v>
      </c>
      <c r="O7" s="32">
        <f t="shared" si="1"/>
        <v>3.0012003611773252E-2</v>
      </c>
      <c r="P7" s="32">
        <f t="shared" si="1"/>
        <v>4.831358278170228E-2</v>
      </c>
      <c r="Q7" s="32">
        <f t="shared" si="1"/>
        <v>3.7854889174923301E-2</v>
      </c>
      <c r="R7" s="32">
        <f t="shared" si="1"/>
        <v>2.4454148253425956E-2</v>
      </c>
      <c r="S7" s="32">
        <f t="shared" si="1"/>
        <v>2.0764119923114777E-2</v>
      </c>
      <c r="T7" s="32">
        <f t="shared" si="1"/>
        <v>1.2396694160997868E-2</v>
      </c>
      <c r="U7" s="32">
        <f t="shared" si="1"/>
        <v>7.152145670261234E-3</v>
      </c>
      <c r="V7" s="32">
        <f t="shared" si="1"/>
        <v>1.0423452535178512E-2</v>
      </c>
      <c r="W7" s="32">
        <f t="shared" si="1"/>
        <v>0</v>
      </c>
      <c r="X7" s="32">
        <f t="shared" si="1"/>
        <v>3.2435939647257328E-3</v>
      </c>
      <c r="Y7" s="32">
        <f t="shared" si="1"/>
        <v>3.5369773977436125E-3</v>
      </c>
      <c r="Z7" s="32">
        <f t="shared" si="1"/>
        <v>5.5176891619339585E-3</v>
      </c>
      <c r="AA7" s="32">
        <f t="shared" si="1"/>
        <v>1.421262085204944E-2</v>
      </c>
      <c r="AB7" s="32">
        <f t="shared" si="1"/>
        <v>1.7048794310539961E-2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2</v>
      </c>
      <c r="D11" s="56"/>
      <c r="E11" s="56">
        <v>2</v>
      </c>
      <c r="F11" s="56">
        <v>1</v>
      </c>
      <c r="G11" s="56"/>
      <c r="H11" s="57"/>
      <c r="I11" s="199">
        <v>5</v>
      </c>
      <c r="J11" s="200"/>
      <c r="K11" s="59">
        <v>1.4130434952676296E-2</v>
      </c>
      <c r="L11" s="59">
        <v>1.3872832059860229E-2</v>
      </c>
      <c r="M11" s="59">
        <v>1.189060602337122E-2</v>
      </c>
      <c r="N11" s="59">
        <v>4.6349940821528435E-3</v>
      </c>
      <c r="O11" s="60">
        <v>4.8019206151366234E-3</v>
      </c>
      <c r="P11" s="60">
        <v>1.2762078084051609E-2</v>
      </c>
      <c r="Q11" s="60">
        <v>1.6561513766646385E-2</v>
      </c>
      <c r="R11" s="60">
        <v>6.9868997670710087E-3</v>
      </c>
      <c r="S11" s="61">
        <v>1.0797342285513878E-2</v>
      </c>
      <c r="T11" s="201">
        <v>7.438016589730978E-3</v>
      </c>
      <c r="U11" s="202">
        <v>3.5760728642344475E-3</v>
      </c>
      <c r="V11" s="59">
        <v>6.5146577544510365E-3</v>
      </c>
      <c r="W11" s="60"/>
      <c r="X11" s="60">
        <v>1.6217969823628664E-3</v>
      </c>
      <c r="Y11" s="60">
        <v>9.6463022055104375E-4</v>
      </c>
      <c r="Z11" s="60">
        <v>9.7370985895395279E-4</v>
      </c>
      <c r="AA11" s="61">
        <v>5.685048527084291E-4</v>
      </c>
      <c r="AB11" s="203">
        <v>2.9394472949206829E-3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5</v>
      </c>
      <c r="D12" s="69">
        <v>2</v>
      </c>
      <c r="E12" s="69">
        <v>2</v>
      </c>
      <c r="F12" s="69"/>
      <c r="G12" s="69">
        <v>3</v>
      </c>
      <c r="H12" s="70">
        <v>3</v>
      </c>
      <c r="I12" s="208">
        <v>15</v>
      </c>
      <c r="J12" s="209"/>
      <c r="K12" s="72">
        <v>1.6304347314871848E-2</v>
      </c>
      <c r="L12" s="72">
        <v>1.7341040074825287E-2</v>
      </c>
      <c r="M12" s="72">
        <v>1.7835909617133439E-2</v>
      </c>
      <c r="N12" s="72">
        <v>2.4333718698471785E-2</v>
      </c>
      <c r="O12" s="73">
        <v>1.8007202073931694E-2</v>
      </c>
      <c r="P12" s="73">
        <v>2.1877849008888006E-2</v>
      </c>
      <c r="Q12" s="73">
        <v>1.4195583527907729E-2</v>
      </c>
      <c r="R12" s="73">
        <v>1.4847161248326302E-2</v>
      </c>
      <c r="S12" s="74">
        <v>7.4750832282006741E-3</v>
      </c>
      <c r="T12" s="210">
        <v>4.9586775712668896E-3</v>
      </c>
      <c r="U12" s="211">
        <v>2.2756826947443187E-3</v>
      </c>
      <c r="V12" s="72">
        <v>2.6058632065542042E-3</v>
      </c>
      <c r="W12" s="73"/>
      <c r="X12" s="73">
        <v>1.2974375858902931E-3</v>
      </c>
      <c r="Y12" s="212">
        <v>1.9292603828944266E-3</v>
      </c>
      <c r="Z12" s="73">
        <v>4.5439793029800057E-3</v>
      </c>
      <c r="AA12" s="74">
        <v>1.1938601499423385E-2</v>
      </c>
      <c r="AB12" s="213">
        <v>8.8183418847620487E-3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2</v>
      </c>
      <c r="D13" s="117"/>
      <c r="E13" s="117"/>
      <c r="F13" s="117">
        <v>5</v>
      </c>
      <c r="G13" s="117">
        <v>2</v>
      </c>
      <c r="H13" s="118"/>
      <c r="I13" s="218">
        <v>9</v>
      </c>
      <c r="J13" s="219"/>
      <c r="K13" s="120">
        <v>2.1739129442721605E-3</v>
      </c>
      <c r="L13" s="120">
        <v>3.4682080149650574E-3</v>
      </c>
      <c r="M13" s="120"/>
      <c r="N13" s="120">
        <v>1.1587485205382109E-3</v>
      </c>
      <c r="O13" s="121">
        <v>7.2028809227049351E-3</v>
      </c>
      <c r="P13" s="121">
        <v>1.3673655688762665E-2</v>
      </c>
      <c r="Q13" s="121">
        <v>7.0977918803691864E-3</v>
      </c>
      <c r="R13" s="121">
        <v>2.6200872380286455E-3</v>
      </c>
      <c r="S13" s="122">
        <v>2.4916944094002247E-3</v>
      </c>
      <c r="T13" s="220"/>
      <c r="U13" s="221">
        <v>1.3003901112824678E-3</v>
      </c>
      <c r="V13" s="120">
        <v>1.3029315741732717E-3</v>
      </c>
      <c r="W13" s="121"/>
      <c r="X13" s="121">
        <v>3.2435939647257328E-4</v>
      </c>
      <c r="Y13" s="121">
        <v>6.4308679429814219E-4</v>
      </c>
      <c r="Z13" s="121"/>
      <c r="AA13" s="122">
        <v>1.7055144999176264E-3</v>
      </c>
      <c r="AB13" s="222">
        <v>5.2910051308572292E-3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7</v>
      </c>
      <c r="D14" s="84">
        <v>2</v>
      </c>
      <c r="E14" s="84">
        <v>4</v>
      </c>
      <c r="F14" s="84">
        <v>11</v>
      </c>
      <c r="G14" s="84"/>
      <c r="H14" s="85"/>
      <c r="I14" s="227">
        <v>24</v>
      </c>
      <c r="J14" s="228"/>
      <c r="K14" s="87">
        <v>0.31956520676612854</v>
      </c>
      <c r="L14" s="87"/>
      <c r="M14" s="87"/>
      <c r="N14" s="87"/>
      <c r="O14" s="88"/>
      <c r="P14" s="88"/>
      <c r="Q14" s="88">
        <v>3.9432174526154995E-3</v>
      </c>
      <c r="R14" s="88"/>
      <c r="S14" s="89">
        <v>2.5747507810592651E-2</v>
      </c>
      <c r="T14" s="229">
        <v>7.438016589730978E-3</v>
      </c>
      <c r="U14" s="230">
        <v>4.356306791305542E-2</v>
      </c>
      <c r="V14" s="87">
        <v>9.771987097337842E-4</v>
      </c>
      <c r="W14" s="88"/>
      <c r="X14" s="88">
        <v>6.4871879294514656E-4</v>
      </c>
      <c r="Y14" s="88">
        <v>1.9292604411020875E-3</v>
      </c>
      <c r="Z14" s="88">
        <v>3.8948394358158112E-3</v>
      </c>
      <c r="AA14" s="89">
        <v>1.4781125821173191E-2</v>
      </c>
      <c r="AB14" s="231">
        <v>1.4109347015619278E-2</v>
      </c>
      <c r="AC14" s="232">
        <v>3.0553143005818129E-3</v>
      </c>
      <c r="AD14" s="233" t="s">
        <v>180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>
        <v>4.1984733194112778E-2</v>
      </c>
      <c r="L15" s="72">
        <v>4.3859649449586868E-2</v>
      </c>
      <c r="M15" s="72">
        <v>4.4247787445783615E-3</v>
      </c>
      <c r="N15" s="72">
        <v>5.5118110030889511E-2</v>
      </c>
      <c r="O15" s="73">
        <v>1.1857707053422928E-2</v>
      </c>
      <c r="P15" s="73">
        <v>1.2084592133760452E-2</v>
      </c>
      <c r="Q15" s="73">
        <v>2.7173913549631834E-3</v>
      </c>
      <c r="R15" s="73">
        <v>2.1943572908639908E-2</v>
      </c>
      <c r="S15" s="74">
        <v>3.2679738942533731E-3</v>
      </c>
      <c r="T15" s="210">
        <v>6.4516128040850163E-3</v>
      </c>
      <c r="U15" s="211">
        <v>3.0395137146115303E-3</v>
      </c>
      <c r="V15" s="72"/>
      <c r="W15" s="73"/>
      <c r="X15" s="73">
        <v>3.0959751456975937E-3</v>
      </c>
      <c r="Y15" s="73"/>
      <c r="Z15" s="73">
        <v>6.0606058686971664E-3</v>
      </c>
      <c r="AA15" s="74">
        <v>1.149425283074379E-2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4</v>
      </c>
      <c r="D16" s="69">
        <v>11</v>
      </c>
      <c r="E16" s="69">
        <v>5</v>
      </c>
      <c r="F16" s="69">
        <v>6</v>
      </c>
      <c r="G16" s="69">
        <v>8</v>
      </c>
      <c r="H16" s="70">
        <v>8</v>
      </c>
      <c r="I16" s="208">
        <v>42</v>
      </c>
      <c r="J16" s="209"/>
      <c r="K16" s="72">
        <v>6.106870248913765E-2</v>
      </c>
      <c r="L16" s="72">
        <v>4.8245612531900406E-2</v>
      </c>
      <c r="M16" s="72">
        <v>6.1946902424097061E-2</v>
      </c>
      <c r="N16" s="72">
        <v>0.12204724550247192</v>
      </c>
      <c r="O16" s="73">
        <v>6.3241109251976013E-2</v>
      </c>
      <c r="P16" s="73">
        <v>0.11480362713336945</v>
      </c>
      <c r="Q16" s="73">
        <v>2.445652149617672E-2</v>
      </c>
      <c r="R16" s="73">
        <v>8.7774291634559631E-2</v>
      </c>
      <c r="S16" s="74">
        <v>4.5751634985208511E-2</v>
      </c>
      <c r="T16" s="210">
        <v>0.106451615691185</v>
      </c>
      <c r="U16" s="211">
        <v>6.3829787075519562E-2</v>
      </c>
      <c r="V16" s="72">
        <v>9.8639458417892456E-2</v>
      </c>
      <c r="W16" s="73"/>
      <c r="X16" s="73">
        <v>8.4524728357791901E-2</v>
      </c>
      <c r="Y16" s="73">
        <v>0.11148723959922791</v>
      </c>
      <c r="Z16" s="73">
        <v>5.4660003632307053E-2</v>
      </c>
      <c r="AA16" s="74">
        <v>7.0964589715003967E-2</v>
      </c>
      <c r="AB16" s="213">
        <v>0.11800967901945114</v>
      </c>
      <c r="AC16" s="214">
        <v>7.413172721862793E-2</v>
      </c>
      <c r="AD16" s="235" t="s">
        <v>181</v>
      </c>
      <c r="AE16"/>
      <c r="AF16"/>
      <c r="AG16"/>
    </row>
    <row r="17" spans="1:33" x14ac:dyDescent="0.2">
      <c r="A17" s="79"/>
      <c r="B17" s="237" t="s">
        <v>52</v>
      </c>
      <c r="C17" s="238">
        <v>8</v>
      </c>
      <c r="D17" s="99">
        <v>2</v>
      </c>
      <c r="E17" s="99">
        <v>2</v>
      </c>
      <c r="F17" s="99">
        <v>2</v>
      </c>
      <c r="G17" s="99"/>
      <c r="H17" s="100">
        <v>1</v>
      </c>
      <c r="I17" s="239">
        <v>15</v>
      </c>
      <c r="J17" s="240"/>
      <c r="K17" s="102">
        <v>5.4347827099263668E-3</v>
      </c>
      <c r="L17" s="102">
        <v>2.3121386766433716E-3</v>
      </c>
      <c r="M17" s="102">
        <v>8.3234244957566261E-3</v>
      </c>
      <c r="N17" s="102">
        <v>1.0428736917674541E-2</v>
      </c>
      <c r="O17" s="103">
        <v>3.6014404613524675E-3</v>
      </c>
      <c r="P17" s="103">
        <v>2.0966270938515663E-2</v>
      </c>
      <c r="Q17" s="103">
        <v>1.3406939804553986E-2</v>
      </c>
      <c r="R17" s="103">
        <v>1.22270742431283E-2</v>
      </c>
      <c r="S17" s="104">
        <v>7.4750832282006741E-3</v>
      </c>
      <c r="T17" s="241">
        <v>1.1570247821509838E-2</v>
      </c>
      <c r="U17" s="242">
        <v>3.5760728642344475E-3</v>
      </c>
      <c r="V17" s="102">
        <v>1.3029315508902073E-2</v>
      </c>
      <c r="W17" s="103"/>
      <c r="X17" s="103">
        <v>2.9192345682531595E-3</v>
      </c>
      <c r="Y17" s="103">
        <v>3.858520882204175E-3</v>
      </c>
      <c r="Z17" s="103">
        <v>9.0879583731293678E-3</v>
      </c>
      <c r="AA17" s="104">
        <v>1.0233086533844471E-2</v>
      </c>
      <c r="AB17" s="243">
        <v>8.818342350423336E-3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>
        <v>1.1560693383216858E-3</v>
      </c>
      <c r="M18" s="87">
        <v>2.2592151537537575E-2</v>
      </c>
      <c r="N18" s="87">
        <v>6.9524911232292652E-3</v>
      </c>
      <c r="O18" s="88">
        <v>1.2004801537841558E-3</v>
      </c>
      <c r="P18" s="88">
        <v>1.7319964244961739E-2</v>
      </c>
      <c r="Q18" s="88">
        <v>1.5772870974615216E-3</v>
      </c>
      <c r="R18" s="88">
        <v>2.6200872380286455E-3</v>
      </c>
      <c r="S18" s="89">
        <v>9.9667776376008987E-3</v>
      </c>
      <c r="T18" s="229">
        <v>7.438016589730978E-3</v>
      </c>
      <c r="U18" s="230">
        <v>3.2509752782061696E-4</v>
      </c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4</v>
      </c>
      <c r="D19" s="69">
        <v>1</v>
      </c>
      <c r="E19" s="69">
        <v>5</v>
      </c>
      <c r="F19" s="69">
        <v>3</v>
      </c>
      <c r="G19" s="69">
        <v>9</v>
      </c>
      <c r="H19" s="70">
        <v>4</v>
      </c>
      <c r="I19" s="208">
        <v>26</v>
      </c>
      <c r="J19" s="134"/>
      <c r="K19" s="72">
        <v>6.5217390656471252E-3</v>
      </c>
      <c r="L19" s="72">
        <v>8.0924853682518005E-3</v>
      </c>
      <c r="M19" s="72">
        <v>1.4268727973103523E-2</v>
      </c>
      <c r="N19" s="72">
        <v>5.793742835521698E-3</v>
      </c>
      <c r="O19" s="73">
        <v>3.6014404613524675E-3</v>
      </c>
      <c r="P19" s="73">
        <v>4.5578852295875549E-3</v>
      </c>
      <c r="Q19" s="73">
        <v>7.0977918803691864E-3</v>
      </c>
      <c r="R19" s="73">
        <v>6.9868997670710087E-3</v>
      </c>
      <c r="S19" s="74">
        <v>3.3222590573132038E-3</v>
      </c>
      <c r="T19" s="210">
        <v>1.3223140500485897E-2</v>
      </c>
      <c r="U19" s="211">
        <v>2.6007802225649357E-3</v>
      </c>
      <c r="V19" s="72">
        <v>1.9543974194675684E-3</v>
      </c>
      <c r="W19" s="73"/>
      <c r="X19" s="73">
        <v>2.9192345682531595E-3</v>
      </c>
      <c r="Y19" s="73">
        <v>1.9292604411020875E-3</v>
      </c>
      <c r="Z19" s="73">
        <v>2.271989593282342E-3</v>
      </c>
      <c r="AA19" s="74">
        <v>1.0801591910421848E-2</v>
      </c>
      <c r="AB19" s="213">
        <v>1.5285125933587551E-2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3</v>
      </c>
      <c r="D20" s="69">
        <v>1</v>
      </c>
      <c r="E20" s="69">
        <v>1</v>
      </c>
      <c r="F20" s="69">
        <v>2</v>
      </c>
      <c r="G20" s="69"/>
      <c r="H20" s="70"/>
      <c r="I20" s="208">
        <v>7</v>
      </c>
      <c r="J20" s="134"/>
      <c r="K20" s="246">
        <v>2.6086956262588501E-2</v>
      </c>
      <c r="L20" s="246">
        <v>4.7398842871189117E-2</v>
      </c>
      <c r="M20" s="246">
        <v>2.0214030519127846E-2</v>
      </c>
      <c r="N20" s="246">
        <v>5.2143685519695282E-2</v>
      </c>
      <c r="O20" s="212">
        <v>3.001200407743454E-2</v>
      </c>
      <c r="P20" s="212">
        <v>2.0054694265127182E-2</v>
      </c>
      <c r="Q20" s="212">
        <v>1.9716087728738785E-2</v>
      </c>
      <c r="R20" s="212">
        <v>3.2314412295818329E-2</v>
      </c>
      <c r="S20" s="247">
        <v>5.8139534667134285E-3</v>
      </c>
      <c r="T20" s="210">
        <v>4.1322312317788601E-3</v>
      </c>
      <c r="U20" s="248">
        <v>4.2262678034603596E-3</v>
      </c>
      <c r="V20" s="246">
        <v>3.5830619744956493E-3</v>
      </c>
      <c r="W20" s="212"/>
      <c r="X20" s="212">
        <v>3.5679533611983061E-3</v>
      </c>
      <c r="Y20" s="212">
        <v>8.3601288497447968E-3</v>
      </c>
      <c r="Z20" s="212">
        <v>1.3631938025355339E-2</v>
      </c>
      <c r="AA20" s="247">
        <v>1.7055144533514977E-2</v>
      </c>
      <c r="AB20" s="213">
        <v>4.1152262128889561E-3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6</v>
      </c>
      <c r="D21" s="69">
        <v>1</v>
      </c>
      <c r="E21" s="69">
        <v>4</v>
      </c>
      <c r="F21" s="69">
        <v>1</v>
      </c>
      <c r="G21" s="69"/>
      <c r="H21" s="70"/>
      <c r="I21" s="208">
        <v>12</v>
      </c>
      <c r="J21" s="134"/>
      <c r="K21" s="246">
        <v>2.2900763899087906E-2</v>
      </c>
      <c r="L21" s="246">
        <v>1.7543859779834747E-2</v>
      </c>
      <c r="M21" s="246">
        <v>8.849557489156723E-3</v>
      </c>
      <c r="N21" s="246">
        <v>1.1811023578047752E-2</v>
      </c>
      <c r="O21" s="212"/>
      <c r="P21" s="212">
        <v>6.0422960668802261E-3</v>
      </c>
      <c r="Q21" s="212"/>
      <c r="R21" s="212">
        <v>6.2695923261344433E-3</v>
      </c>
      <c r="S21" s="247"/>
      <c r="T21" s="210"/>
      <c r="U21" s="248">
        <v>3.0395137146115303E-3</v>
      </c>
      <c r="V21" s="246">
        <v>4.76190485060215E-2</v>
      </c>
      <c r="W21" s="212"/>
      <c r="X21" s="212">
        <v>1.9047618843615055E-3</v>
      </c>
      <c r="Y21" s="212">
        <v>1.5021459199488163E-2</v>
      </c>
      <c r="Z21" s="212">
        <v>2.6639344170689583E-2</v>
      </c>
      <c r="AA21" s="247">
        <v>1.9565217196941376E-2</v>
      </c>
      <c r="AB21" s="249">
        <v>2.4439917877316475E-2</v>
      </c>
      <c r="AC21" s="214">
        <v>8.9937020093202591E-3</v>
      </c>
      <c r="AD21" s="250" t="s">
        <v>182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>
        <v>1.904761977493763E-2</v>
      </c>
      <c r="L22" s="246"/>
      <c r="M22" s="246">
        <v>4.0540538728237152E-2</v>
      </c>
      <c r="N22" s="246">
        <v>7.2992700152099133E-3</v>
      </c>
      <c r="O22" s="212"/>
      <c r="P22" s="212"/>
      <c r="Q22" s="212">
        <v>1.5957446303218603E-2</v>
      </c>
      <c r="R22" s="212"/>
      <c r="S22" s="247"/>
      <c r="T22" s="210"/>
      <c r="U22" s="248"/>
      <c r="V22" s="246"/>
      <c r="W22" s="212"/>
      <c r="X22" s="212">
        <v>1.4851484913378954E-2</v>
      </c>
      <c r="Y22" s="212"/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>
        <v>0.5</v>
      </c>
      <c r="L23" s="253">
        <v>0.5</v>
      </c>
      <c r="M23" s="253">
        <v>0.4166666567325592</v>
      </c>
      <c r="N23" s="253">
        <v>0.58333331346511841</v>
      </c>
      <c r="O23" s="254">
        <v>0.3333333432674408</v>
      </c>
      <c r="P23" s="254">
        <v>5.8823529630899429E-2</v>
      </c>
      <c r="Q23" s="254">
        <v>5.000000074505806E-2</v>
      </c>
      <c r="R23" s="254"/>
      <c r="S23" s="255">
        <v>0.10000000149011612</v>
      </c>
      <c r="T23" s="241"/>
      <c r="U23" s="256">
        <v>2.5974025949835777E-2</v>
      </c>
      <c r="V23" s="253">
        <v>0.12987013161182404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>
        <v>4.2372881434857845E-3</v>
      </c>
      <c r="L24" s="257">
        <v>4.8309178091585636E-3</v>
      </c>
      <c r="M24" s="257">
        <v>1.6042780131101608E-2</v>
      </c>
      <c r="N24" s="257">
        <v>1.0230178944766521E-2</v>
      </c>
      <c r="O24" s="258">
        <v>1.1086474172770977E-2</v>
      </c>
      <c r="P24" s="258">
        <v>1.1299435049295425E-2</v>
      </c>
      <c r="Q24" s="258">
        <v>8.992806077003479E-3</v>
      </c>
      <c r="R24" s="258">
        <v>1.6977929044514894E-3</v>
      </c>
      <c r="S24" s="259"/>
      <c r="T24" s="229"/>
      <c r="U24" s="260"/>
      <c r="V24" s="257"/>
      <c r="W24" s="258"/>
      <c r="X24" s="258"/>
      <c r="Y24" s="258"/>
      <c r="Z24" s="258">
        <v>2.0491802133619785E-3</v>
      </c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>
        <v>4</v>
      </c>
      <c r="E25" s="69">
        <v>2</v>
      </c>
      <c r="F25" s="69">
        <v>1</v>
      </c>
      <c r="G25" s="69">
        <v>5</v>
      </c>
      <c r="H25" s="70">
        <v>1</v>
      </c>
      <c r="I25" s="208">
        <v>14</v>
      </c>
      <c r="J25" s="134"/>
      <c r="K25" s="246">
        <v>2.6717556640505791E-2</v>
      </c>
      <c r="L25" s="246">
        <v>1.7543859779834747E-2</v>
      </c>
      <c r="M25" s="246">
        <v>3.0973451212048531E-2</v>
      </c>
      <c r="N25" s="246">
        <v>1.9685039296746254E-2</v>
      </c>
      <c r="O25" s="212">
        <v>7.9051386564970016E-3</v>
      </c>
      <c r="P25" s="212">
        <v>2.1148037165403366E-2</v>
      </c>
      <c r="Q25" s="212">
        <v>1.0869565419852734E-2</v>
      </c>
      <c r="R25" s="212">
        <v>1.5673981979489326E-2</v>
      </c>
      <c r="S25" s="247">
        <v>1.3071895577013493E-2</v>
      </c>
      <c r="T25" s="210">
        <v>9.677419438958168E-3</v>
      </c>
      <c r="U25" s="248">
        <v>9.1185411438345909E-3</v>
      </c>
      <c r="V25" s="246">
        <v>4.0816325694322586E-2</v>
      </c>
      <c r="W25" s="212"/>
      <c r="X25" s="212">
        <v>1.6466868110001087E-3</v>
      </c>
      <c r="Y25" s="212">
        <v>8.4570311009883881E-3</v>
      </c>
      <c r="Z25" s="212">
        <v>6.5215299837291241E-3</v>
      </c>
      <c r="AA25" s="247">
        <v>2.6351369917392731E-2</v>
      </c>
      <c r="AB25" s="249">
        <v>3.0886463820934296E-2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>
        <v>8.4745762869715691E-3</v>
      </c>
      <c r="L26" s="246">
        <v>9.6618356183171272E-3</v>
      </c>
      <c r="M26" s="246"/>
      <c r="N26" s="246"/>
      <c r="O26" s="212"/>
      <c r="P26" s="212"/>
      <c r="Q26" s="212">
        <v>1.7985611921176314E-3</v>
      </c>
      <c r="R26" s="212"/>
      <c r="S26" s="247"/>
      <c r="T26" s="210">
        <v>2.222222276031971E-3</v>
      </c>
      <c r="U26" s="248">
        <v>2.123142359778285E-3</v>
      </c>
      <c r="V26" s="246">
        <v>4.3478258885443211E-3</v>
      </c>
      <c r="W26" s="212"/>
      <c r="X26" s="212">
        <v>1.9047618843615055E-3</v>
      </c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>
        <v>3.8167939055711031E-3</v>
      </c>
      <c r="L27" s="246">
        <v>4.3859649449586868E-3</v>
      </c>
      <c r="M27" s="246"/>
      <c r="N27" s="246"/>
      <c r="O27" s="212">
        <v>3.9525693282485008E-3</v>
      </c>
      <c r="P27" s="212">
        <v>6.0422960668802261E-3</v>
      </c>
      <c r="Q27" s="212">
        <v>5.4347827099263668E-3</v>
      </c>
      <c r="R27" s="212"/>
      <c r="S27" s="247">
        <v>3.2679738942533731E-3</v>
      </c>
      <c r="T27" s="210">
        <v>6.4516128040850163E-3</v>
      </c>
      <c r="U27" s="248">
        <v>3.0395137146115303E-3</v>
      </c>
      <c r="V27" s="246">
        <v>3.4013604745268822E-3</v>
      </c>
      <c r="W27" s="212"/>
      <c r="X27" s="212">
        <v>3.0959751456975937E-3</v>
      </c>
      <c r="Y27" s="212">
        <v>9.9337752908468246E-3</v>
      </c>
      <c r="Z27" s="212">
        <v>6.0606058686971664E-3</v>
      </c>
      <c r="AA27" s="247">
        <v>2.8735632076859474E-3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12</v>
      </c>
      <c r="D28" s="69">
        <v>13</v>
      </c>
      <c r="E28" s="69">
        <v>6</v>
      </c>
      <c r="F28" s="69">
        <v>13</v>
      </c>
      <c r="G28" s="69">
        <v>21</v>
      </c>
      <c r="H28" s="70">
        <v>2</v>
      </c>
      <c r="I28" s="208">
        <v>67</v>
      </c>
      <c r="J28"/>
      <c r="K28" s="246">
        <v>6.8702291930094361E-2</v>
      </c>
      <c r="L28" s="246">
        <v>7.4561405926942825E-2</v>
      </c>
      <c r="M28" s="246">
        <v>3.0973451212048531E-2</v>
      </c>
      <c r="N28" s="246">
        <v>7.0866141468286514E-2</v>
      </c>
      <c r="O28" s="212">
        <v>4.7430829145014286E-2</v>
      </c>
      <c r="P28" s="212">
        <v>0.14199395664036274</v>
      </c>
      <c r="Q28" s="212">
        <v>8.1521739019080997E-2</v>
      </c>
      <c r="R28" s="212">
        <v>9.7178679890930653E-2</v>
      </c>
      <c r="S28" s="247">
        <v>5.5555556900799274E-2</v>
      </c>
      <c r="T28" s="210">
        <v>7.4193547945469618E-2</v>
      </c>
      <c r="U28" s="248">
        <v>4.559270478785038E-2</v>
      </c>
      <c r="V28" s="246">
        <v>7.8231292776763439E-2</v>
      </c>
      <c r="W28" s="212"/>
      <c r="X28" s="212">
        <v>0.35913312062621117</v>
      </c>
      <c r="Y28" s="212">
        <v>0.30132450023666024</v>
      </c>
      <c r="Z28" s="212">
        <v>0.33030302915722132</v>
      </c>
      <c r="AA28" s="247">
        <v>0.19540229998528957</v>
      </c>
      <c r="AB28" s="213">
        <v>0.21612903499044478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>
        <v>9.5238098874688148E-3</v>
      </c>
      <c r="L29" s="261">
        <v>5.3763440810143948E-3</v>
      </c>
      <c r="M29" s="261"/>
      <c r="N29" s="261"/>
      <c r="O29" s="262">
        <v>1.0101010091602802E-2</v>
      </c>
      <c r="P29" s="262"/>
      <c r="Q29" s="262">
        <v>1.0638297535479069E-2</v>
      </c>
      <c r="R29" s="262"/>
      <c r="S29" s="263"/>
      <c r="T29" s="220"/>
      <c r="U29" s="264">
        <v>7.042253389954567E-3</v>
      </c>
      <c r="V29" s="261"/>
      <c r="W29" s="262"/>
      <c r="X29" s="262"/>
      <c r="Y29" s="262">
        <v>6.0975607484579086E-3</v>
      </c>
      <c r="Z29" s="262">
        <v>6.3291140832006931E-3</v>
      </c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1</v>
      </c>
      <c r="E30" s="84"/>
      <c r="F30" s="84">
        <v>1</v>
      </c>
      <c r="G30" s="84">
        <v>2</v>
      </c>
      <c r="H30" s="85"/>
      <c r="I30" s="227">
        <v>4</v>
      </c>
      <c r="J30"/>
      <c r="K30" s="257">
        <v>0.91666668653488159</v>
      </c>
      <c r="L30" s="257">
        <v>1</v>
      </c>
      <c r="M30" s="257">
        <v>0.4166666567325592</v>
      </c>
      <c r="N30" s="257">
        <v>0.58333331346511841</v>
      </c>
      <c r="O30" s="258">
        <v>0.3333333432674408</v>
      </c>
      <c r="P30" s="258">
        <v>0.29411765933036804</v>
      </c>
      <c r="Q30" s="258">
        <v>0.10000000149011612</v>
      </c>
      <c r="R30" s="258">
        <v>0.10000000149011612</v>
      </c>
      <c r="S30" s="259">
        <v>0.10000000149011612</v>
      </c>
      <c r="T30" s="229"/>
      <c r="U30" s="260">
        <v>6.4935065805912018E-2</v>
      </c>
      <c r="V30" s="257">
        <v>0.12987013161182404</v>
      </c>
      <c r="W30" s="258"/>
      <c r="X30" s="258">
        <v>5.9999998658895493E-2</v>
      </c>
      <c r="Y30" s="258">
        <v>6.4814813435077667E-2</v>
      </c>
      <c r="Z30" s="258">
        <v>7.8125E-3</v>
      </c>
      <c r="AA30" s="259">
        <v>4.4776119291782379E-2</v>
      </c>
      <c r="AB30" s="231">
        <v>6.4516127109527588E-2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>
        <v>0.4166666567325592</v>
      </c>
      <c r="L31" s="246">
        <v>0.3333333432674408</v>
      </c>
      <c r="M31" s="246">
        <v>0.3333333432674408</v>
      </c>
      <c r="N31" s="246"/>
      <c r="O31" s="212">
        <v>8.3333335816860199E-2</v>
      </c>
      <c r="P31" s="212">
        <v>5.8823529630899429E-2</v>
      </c>
      <c r="Q31" s="212"/>
      <c r="R31" s="212"/>
      <c r="S31" s="247">
        <v>5.000000074505806E-2</v>
      </c>
      <c r="T31" s="210"/>
      <c r="U31" s="248">
        <v>2.5974025949835777E-2</v>
      </c>
      <c r="V31" s="246"/>
      <c r="W31" s="212"/>
      <c r="X31" s="212">
        <v>2.9999999329447746E-2</v>
      </c>
      <c r="Y31" s="212">
        <v>9.2592593282461166E-3</v>
      </c>
      <c r="Z31" s="212"/>
      <c r="AA31" s="247">
        <v>1.4925372786819935E-2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>
        <v>1</v>
      </c>
      <c r="G32" s="99">
        <v>1</v>
      </c>
      <c r="H32" s="100"/>
      <c r="I32" s="239">
        <v>2</v>
      </c>
      <c r="J32"/>
      <c r="K32" s="253">
        <v>0.1458333283662796</v>
      </c>
      <c r="L32" s="253">
        <v>0.1458333283662796</v>
      </c>
      <c r="M32" s="253">
        <v>0.3125</v>
      </c>
      <c r="N32" s="253">
        <v>0.1458333283662796</v>
      </c>
      <c r="O32" s="254">
        <v>0.1458333283662796</v>
      </c>
      <c r="P32" s="254">
        <v>0.11764705926179886</v>
      </c>
      <c r="Q32" s="254">
        <v>1.2500000186264515E-2</v>
      </c>
      <c r="R32" s="254"/>
      <c r="S32" s="255">
        <v>3.7500001490116119E-2</v>
      </c>
      <c r="T32" s="241"/>
      <c r="U32" s="256">
        <v>1.2987012974917889E-2</v>
      </c>
      <c r="V32" s="253">
        <v>4.2207792401313782E-2</v>
      </c>
      <c r="W32" s="254"/>
      <c r="X32" s="254">
        <v>9.9999997764825821E-3</v>
      </c>
      <c r="Y32" s="254">
        <v>1.3888888992369175E-2</v>
      </c>
      <c r="Z32" s="254">
        <v>1.953125E-3</v>
      </c>
      <c r="AA32" s="255">
        <v>3.7313431967049837E-3</v>
      </c>
      <c r="AB32" s="243">
        <v>8.0645158886909485E-3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54</v>
      </c>
      <c r="D33" s="131">
        <v>38</v>
      </c>
      <c r="E33" s="131">
        <v>33</v>
      </c>
      <c r="F33" s="131">
        <v>47</v>
      </c>
      <c r="G33" s="131">
        <v>51</v>
      </c>
      <c r="H33" s="132">
        <v>19</v>
      </c>
      <c r="I33" s="271">
        <v>242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>
        <v>4.3333332985639572E-2</v>
      </c>
      <c r="L34" s="257">
        <v>5.000000074505806E-2</v>
      </c>
      <c r="M34" s="257">
        <v>0.32612612843513489</v>
      </c>
      <c r="N34" s="257">
        <v>7.4074072763323784E-3</v>
      </c>
      <c r="O34" s="258">
        <v>7.4074072763323784E-3</v>
      </c>
      <c r="P34" s="258">
        <v>1.5432098880410194E-2</v>
      </c>
      <c r="Q34" s="258">
        <v>6.1728397849947214E-4</v>
      </c>
      <c r="R34" s="258">
        <v>1.6049383208155632E-2</v>
      </c>
      <c r="S34" s="259">
        <v>3.7037036381661892E-3</v>
      </c>
      <c r="T34" s="229">
        <v>3.7037036381661892E-3</v>
      </c>
      <c r="U34" s="260">
        <v>3.7037036381661892E-3</v>
      </c>
      <c r="V34" s="257">
        <v>6.1728395521640778E-3</v>
      </c>
      <c r="W34" s="283"/>
      <c r="X34" s="258"/>
      <c r="Y34" s="258"/>
      <c r="Z34" s="258">
        <v>0.80666667222976685</v>
      </c>
      <c r="AA34" s="259">
        <v>0.20000000298023224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>
        <v>2.083333395421505E-2</v>
      </c>
      <c r="L35" s="261">
        <v>9.9999997764825821E-3</v>
      </c>
      <c r="M35" s="261">
        <v>1.0265017859637737E-2</v>
      </c>
      <c r="N35" s="261">
        <v>5.9932958334684372E-2</v>
      </c>
      <c r="O35" s="262">
        <v>2.3810084909200668E-2</v>
      </c>
      <c r="P35" s="262">
        <v>1.1029412038624287E-2</v>
      </c>
      <c r="Q35" s="262"/>
      <c r="R35" s="262">
        <v>7.042253389954567E-3</v>
      </c>
      <c r="S35" s="263">
        <v>3.3252619206905365E-2</v>
      </c>
      <c r="T35" s="220">
        <v>2.3756730661261827E-4</v>
      </c>
      <c r="U35" s="264">
        <v>6.6577956080436707E-2</v>
      </c>
      <c r="V35" s="261">
        <v>1.1570545844733715E-2</v>
      </c>
      <c r="W35" s="288"/>
      <c r="X35" s="262">
        <v>8.849206380546093E-3</v>
      </c>
      <c r="Y35" s="262">
        <v>2.058212086558342E-2</v>
      </c>
      <c r="Z35" s="262">
        <v>0.20000000298023224</v>
      </c>
      <c r="AA35" s="263"/>
      <c r="AB35" s="289">
        <v>2.7070045471191406E-2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>
        <v>1.2626262614503503E-3</v>
      </c>
      <c r="L36" s="296">
        <v>1.6339870169758797E-2</v>
      </c>
      <c r="M36" s="296">
        <v>3.5714287310838699E-2</v>
      </c>
      <c r="N36" s="296">
        <v>2.9421769082546234E-2</v>
      </c>
      <c r="O36" s="296">
        <v>2.500000037252903E-2</v>
      </c>
      <c r="P36" s="296">
        <v>1.2500000186264515E-2</v>
      </c>
      <c r="Q36" s="296"/>
      <c r="R36" s="296">
        <v>7.5000002980232239E-2</v>
      </c>
      <c r="S36" s="296">
        <v>2.0833334419876337E-3</v>
      </c>
      <c r="T36" s="297">
        <v>8.3333337679505348E-3</v>
      </c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>
        <v>7.0000000298023224E-2</v>
      </c>
      <c r="L37" s="306">
        <v>0.11281249672174454</v>
      </c>
      <c r="M37" s="306">
        <v>8.0705128610134125E-2</v>
      </c>
      <c r="N37" s="306">
        <v>8.6486488580703735E-2</v>
      </c>
      <c r="O37" s="306">
        <v>0.11595091968774796</v>
      </c>
      <c r="P37" s="306">
        <v>4.9814298748970032E-2</v>
      </c>
      <c r="Q37" s="306">
        <v>8.0614201724529266E-2</v>
      </c>
      <c r="R37" s="306">
        <v>0.16515152156352997</v>
      </c>
      <c r="S37" s="306">
        <v>0.10599050670862198</v>
      </c>
      <c r="T37" s="307">
        <v>0.11466492712497711</v>
      </c>
      <c r="U37" s="308">
        <v>0.15175643563270569</v>
      </c>
      <c r="V37" s="306">
        <v>0.17874999344348907</v>
      </c>
      <c r="W37" s="309"/>
      <c r="X37" s="306">
        <v>6.686507910490036E-2</v>
      </c>
      <c r="Y37" s="306">
        <v>3.1802121084183455E-3</v>
      </c>
      <c r="Z37" s="306">
        <v>8.3769634366035461E-3</v>
      </c>
      <c r="AA37" s="306">
        <v>8.4086796268820763E-3</v>
      </c>
      <c r="AB37" s="348">
        <v>2.023766003549099E-2</v>
      </c>
      <c r="AC37" s="311">
        <v>0.15797090530395508</v>
      </c>
      <c r="AD37" s="349" t="s">
        <v>183</v>
      </c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>
        <v>0.26666668057441711</v>
      </c>
      <c r="L38" s="306">
        <v>1.5714285895228386E-2</v>
      </c>
      <c r="M38" s="306">
        <v>7.2222225368022919E-2</v>
      </c>
      <c r="N38" s="306"/>
      <c r="O38" s="306">
        <v>5.000000074505806E-2</v>
      </c>
      <c r="P38" s="306">
        <v>5.3333334624767303E-2</v>
      </c>
      <c r="Q38" s="306">
        <v>0.10666666924953461</v>
      </c>
      <c r="R38" s="306">
        <v>0.11999999731779099</v>
      </c>
      <c r="S38" s="306">
        <v>5.000000074505806E-2</v>
      </c>
      <c r="T38" s="307"/>
      <c r="U38" s="308"/>
      <c r="V38" s="306">
        <v>1.666666753590107E-2</v>
      </c>
      <c r="W38" s="309"/>
      <c r="X38" s="306">
        <v>5.000000074505806E-2</v>
      </c>
      <c r="Y38" s="306">
        <v>0.11666666716337204</v>
      </c>
      <c r="Z38" s="306">
        <v>6.6666670143604279E-2</v>
      </c>
      <c r="AA38" s="306">
        <v>0.11666666716337204</v>
      </c>
      <c r="AB38" s="310">
        <v>0.10000000149011612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>
        <v>0.23999999463558197</v>
      </c>
      <c r="L39" s="320">
        <v>0.23169498145580292</v>
      </c>
      <c r="M39" s="320">
        <v>0.1269230842590332</v>
      </c>
      <c r="N39" s="320">
        <v>0.1744687557220459</v>
      </c>
      <c r="O39" s="320">
        <v>0.1554274708032608</v>
      </c>
      <c r="P39" s="320">
        <v>0.11703294515609741</v>
      </c>
      <c r="Q39" s="320">
        <v>0.1346573680639267</v>
      </c>
      <c r="R39" s="320">
        <v>0.13106435537338257</v>
      </c>
      <c r="S39" s="320">
        <v>0.14002576470375061</v>
      </c>
      <c r="T39" s="321">
        <v>0.12192156910896301</v>
      </c>
      <c r="U39" s="322">
        <v>0.13521252572536469</v>
      </c>
      <c r="V39" s="320">
        <v>0.10856246948242188</v>
      </c>
      <c r="W39" s="323"/>
      <c r="X39" s="320">
        <v>6.2340162694454193E-2</v>
      </c>
      <c r="Y39" s="320">
        <v>4.3137256056070328E-2</v>
      </c>
      <c r="Z39" s="320">
        <v>5.2593138068914413E-2</v>
      </c>
      <c r="AA39" s="320">
        <v>5.9232667088508606E-2</v>
      </c>
      <c r="AB39" s="324">
        <v>8.1046216189861298E-2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1.9939545392990112</v>
      </c>
      <c r="D40" s="327">
        <v>1.7459238767623901</v>
      </c>
      <c r="E40" s="327">
        <v>1.4083468914031982</v>
      </c>
      <c r="F40" s="327">
        <v>1.8410828113555908</v>
      </c>
      <c r="G40" s="327">
        <v>2.7540981769561768</v>
      </c>
      <c r="H40" s="328">
        <v>1.4285868406295776</v>
      </c>
      <c r="I40" s="329"/>
      <c r="J40" s="330"/>
      <c r="K40" s="331">
        <v>3.5841690080060142</v>
      </c>
      <c r="L40" s="331">
        <v>3.0895900809845012</v>
      </c>
      <c r="M40" s="331">
        <v>2.2091995181162063</v>
      </c>
      <c r="N40" s="331">
        <v>2.8023756081964528</v>
      </c>
      <c r="O40" s="331">
        <v>2.0655145119676828</v>
      </c>
      <c r="P40" s="331">
        <v>2.7226851320356644</v>
      </c>
      <c r="Q40" s="331">
        <v>1.9969352800057643</v>
      </c>
      <c r="R40" s="331">
        <v>2.134140122564407</v>
      </c>
      <c r="S40" s="331">
        <v>1.5457002271964739</v>
      </c>
      <c r="T40" s="331">
        <v>1.5393802902615774</v>
      </c>
      <c r="U40" s="332">
        <v>1.2978075742721558</v>
      </c>
      <c r="V40" s="331">
        <v>1.7628340721130371</v>
      </c>
      <c r="W40" s="331"/>
      <c r="X40" s="331">
        <v>0.95292145013809204</v>
      </c>
      <c r="Y40" s="331">
        <v>1.1157188415527344</v>
      </c>
      <c r="Z40" s="331">
        <v>1.6075097322463989</v>
      </c>
      <c r="AA40" s="331">
        <v>1.4421515464782715</v>
      </c>
      <c r="AB40" s="333">
        <v>1.7277886867523193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204&amp;R&amp;F&amp;A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4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184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185</v>
      </c>
    </row>
    <row r="3" spans="1:33" s="3" customFormat="1" ht="12.75" x14ac:dyDescent="0.2">
      <c r="A3" s="5"/>
      <c r="B3" s="16" t="s">
        <v>59</v>
      </c>
      <c r="C3" s="17">
        <v>146</v>
      </c>
      <c r="D3" s="18">
        <v>85</v>
      </c>
      <c r="E3" s="18">
        <v>68</v>
      </c>
      <c r="F3" s="18">
        <v>82</v>
      </c>
      <c r="G3" s="18">
        <v>63</v>
      </c>
      <c r="H3" s="19">
        <v>81</v>
      </c>
      <c r="I3" s="20">
        <v>525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657</v>
      </c>
      <c r="D4" s="18">
        <v>331</v>
      </c>
      <c r="E4" s="18">
        <v>448</v>
      </c>
      <c r="F4" s="18">
        <v>511</v>
      </c>
      <c r="G4" s="18">
        <v>323</v>
      </c>
      <c r="H4" s="19">
        <v>188</v>
      </c>
      <c r="I4" s="20">
        <v>2458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17</v>
      </c>
      <c r="D5" s="18">
        <v>4</v>
      </c>
      <c r="E5" s="18">
        <v>14</v>
      </c>
      <c r="F5" s="18">
        <v>15</v>
      </c>
      <c r="G5" s="18">
        <v>8</v>
      </c>
      <c r="H5" s="19">
        <v>4</v>
      </c>
      <c r="I5" s="20">
        <v>62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32</v>
      </c>
      <c r="D6" s="26">
        <v>16</v>
      </c>
      <c r="E6" s="26">
        <v>23</v>
      </c>
      <c r="F6" s="26">
        <v>16</v>
      </c>
      <c r="G6" s="26">
        <v>16</v>
      </c>
      <c r="H6" s="27">
        <v>11</v>
      </c>
      <c r="I6" s="28">
        <v>114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2.2415940224159402E-2</v>
      </c>
      <c r="D7" s="32">
        <f t="shared" si="0"/>
        <v>1.201923076923077E-2</v>
      </c>
      <c r="E7" s="32">
        <f t="shared" si="0"/>
        <v>2.5193798449612403E-2</v>
      </c>
      <c r="F7" s="32">
        <f t="shared" si="0"/>
        <v>5.0590219224283303E-3</v>
      </c>
      <c r="G7" s="32">
        <f t="shared" si="0"/>
        <v>2.5906735751295335E-2</v>
      </c>
      <c r="H7" s="32">
        <f t="shared" si="0"/>
        <v>5.5762081784386616E-2</v>
      </c>
      <c r="I7" s="32">
        <f t="shared" si="0"/>
        <v>2.1454911163258466E-2</v>
      </c>
      <c r="J7" s="32">
        <f t="shared" ref="J7:AB7" si="1">SUM(J11:J13)</f>
        <v>0</v>
      </c>
      <c r="K7" s="32">
        <f t="shared" si="1"/>
        <v>2.7081243693828583E-2</v>
      </c>
      <c r="L7" s="32">
        <f t="shared" si="1"/>
        <v>2.0884520257823169E-2</v>
      </c>
      <c r="M7" s="32">
        <f t="shared" si="1"/>
        <v>3.2293986878357828E-2</v>
      </c>
      <c r="N7" s="32">
        <f t="shared" si="1"/>
        <v>2.4479804094880819E-2</v>
      </c>
      <c r="O7" s="32">
        <f t="shared" si="1"/>
        <v>2.985074557363987E-2</v>
      </c>
      <c r="P7" s="32">
        <f t="shared" si="1"/>
        <v>3.3757962286472321E-2</v>
      </c>
      <c r="Q7" s="32">
        <f t="shared" si="1"/>
        <v>2.9754959512501955E-2</v>
      </c>
      <c r="R7" s="32">
        <f t="shared" si="1"/>
        <v>2.6640675961971283E-2</v>
      </c>
      <c r="S7" s="32">
        <f t="shared" si="1"/>
        <v>5.3293413948267698E-2</v>
      </c>
      <c r="T7" s="32">
        <f t="shared" si="1"/>
        <v>5.4410082055255771E-2</v>
      </c>
      <c r="U7" s="32">
        <f t="shared" si="1"/>
        <v>6.1500102281570435E-2</v>
      </c>
      <c r="V7" s="32">
        <f t="shared" si="1"/>
        <v>2.0121951267356053E-2</v>
      </c>
      <c r="W7" s="32">
        <f t="shared" si="1"/>
        <v>0</v>
      </c>
      <c r="X7" s="32">
        <f t="shared" si="1"/>
        <v>9.3253970262594521E-3</v>
      </c>
      <c r="Y7" s="32">
        <f t="shared" si="1"/>
        <v>1.1726259079296142E-2</v>
      </c>
      <c r="Z7" s="32">
        <f t="shared" si="1"/>
        <v>1.0662177170161158E-2</v>
      </c>
      <c r="AA7" s="32">
        <f t="shared" si="1"/>
        <v>2.0401447778567672E-2</v>
      </c>
      <c r="AB7" s="32">
        <f t="shared" si="1"/>
        <v>2.145491074770689E-2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3</v>
      </c>
      <c r="D11" s="56">
        <v>1</v>
      </c>
      <c r="E11" s="56"/>
      <c r="F11" s="56">
        <v>1</v>
      </c>
      <c r="G11" s="56">
        <v>1</v>
      </c>
      <c r="H11" s="57"/>
      <c r="I11" s="199">
        <v>6</v>
      </c>
      <c r="J11" s="200"/>
      <c r="K11" s="59">
        <v>5.0150449387729168E-3</v>
      </c>
      <c r="L11" s="59">
        <v>4.9140048213303089E-3</v>
      </c>
      <c r="M11" s="59">
        <v>3.3407572191208601E-3</v>
      </c>
      <c r="N11" s="59">
        <v>3.671970684081316E-3</v>
      </c>
      <c r="O11" s="60">
        <v>3.7313431967049837E-3</v>
      </c>
      <c r="P11" s="60">
        <v>8.917197585105896E-3</v>
      </c>
      <c r="Q11" s="60">
        <v>4.0840138681232929E-3</v>
      </c>
      <c r="R11" s="60">
        <v>6.4977258443832397E-4</v>
      </c>
      <c r="S11" s="61">
        <v>4.7904192470014095E-3</v>
      </c>
      <c r="T11" s="201">
        <v>1.7182130832225084E-3</v>
      </c>
      <c r="U11" s="202">
        <v>7.0642009377479553E-3</v>
      </c>
      <c r="V11" s="59">
        <v>4.0650404989719391E-3</v>
      </c>
      <c r="W11" s="60"/>
      <c r="X11" s="60">
        <v>1.7857142956927419E-3</v>
      </c>
      <c r="Y11" s="60">
        <v>7.6893501682206988E-4</v>
      </c>
      <c r="Z11" s="60">
        <v>1.8705574329942465E-3</v>
      </c>
      <c r="AA11" s="61">
        <v>3.290556138381362E-3</v>
      </c>
      <c r="AB11" s="203">
        <v>2.0113978534936905E-3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10</v>
      </c>
      <c r="D12" s="69">
        <v>3</v>
      </c>
      <c r="E12" s="69">
        <v>13</v>
      </c>
      <c r="F12" s="69">
        <v>1</v>
      </c>
      <c r="G12" s="69">
        <v>7</v>
      </c>
      <c r="H12" s="70">
        <v>13</v>
      </c>
      <c r="I12" s="208">
        <v>47</v>
      </c>
      <c r="J12" s="209"/>
      <c r="K12" s="72">
        <v>2.0060180686414242E-2</v>
      </c>
      <c r="L12" s="72">
        <v>1.3513513025827706E-2</v>
      </c>
      <c r="M12" s="72">
        <v>2.8953229659236968E-2</v>
      </c>
      <c r="N12" s="72">
        <v>1.4687882270663977E-2</v>
      </c>
      <c r="O12" s="73">
        <v>2.1144278114661574E-2</v>
      </c>
      <c r="P12" s="73">
        <v>1.7834395170211792E-2</v>
      </c>
      <c r="Q12" s="73">
        <v>1.9836639985442162E-2</v>
      </c>
      <c r="R12" s="73">
        <v>2.4041585624217987E-2</v>
      </c>
      <c r="S12" s="74">
        <v>3.4131737425923347E-2</v>
      </c>
      <c r="T12" s="210">
        <v>3.6082475911825895E-2</v>
      </c>
      <c r="U12" s="211">
        <v>3.2204445451498032E-2</v>
      </c>
      <c r="V12" s="72">
        <v>1.3821138447383419E-2</v>
      </c>
      <c r="W12" s="73"/>
      <c r="X12" s="73">
        <v>6.7460319260135293E-3</v>
      </c>
      <c r="Y12" s="212">
        <v>9.9961552768945694E-3</v>
      </c>
      <c r="Z12" s="73">
        <v>8.0433967523276806E-3</v>
      </c>
      <c r="AA12" s="74">
        <v>1.2175057549029589E-2</v>
      </c>
      <c r="AB12" s="213">
        <v>1.5755950007587671E-2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5</v>
      </c>
      <c r="D13" s="117">
        <v>1</v>
      </c>
      <c r="E13" s="117"/>
      <c r="F13" s="117">
        <v>1</v>
      </c>
      <c r="G13" s="117">
        <v>2</v>
      </c>
      <c r="H13" s="118">
        <v>2</v>
      </c>
      <c r="I13" s="218">
        <v>11</v>
      </c>
      <c r="J13" s="219"/>
      <c r="K13" s="120">
        <v>2.0060180686414242E-3</v>
      </c>
      <c r="L13" s="120">
        <v>2.4570024106651545E-3</v>
      </c>
      <c r="M13" s="120"/>
      <c r="N13" s="120">
        <v>6.1199511401355267E-3</v>
      </c>
      <c r="O13" s="121">
        <v>4.9751242622733116E-3</v>
      </c>
      <c r="P13" s="121">
        <v>7.0063695311546326E-3</v>
      </c>
      <c r="Q13" s="121">
        <v>5.8343056589365005E-3</v>
      </c>
      <c r="R13" s="121">
        <v>1.9493177533149719E-3</v>
      </c>
      <c r="S13" s="122">
        <v>1.4371257275342941E-2</v>
      </c>
      <c r="T13" s="220">
        <v>1.6609393060207367E-2</v>
      </c>
      <c r="U13" s="221">
        <v>2.2231455892324448E-2</v>
      </c>
      <c r="V13" s="120">
        <v>2.2357723210006952E-3</v>
      </c>
      <c r="W13" s="121"/>
      <c r="X13" s="121">
        <v>7.9365080455318093E-4</v>
      </c>
      <c r="Y13" s="121">
        <v>9.6116878557950258E-4</v>
      </c>
      <c r="Z13" s="121">
        <v>7.4822298483923078E-4</v>
      </c>
      <c r="AA13" s="122">
        <v>4.9358340911567211E-3</v>
      </c>
      <c r="AB13" s="222">
        <v>3.6875628866255283E-3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>
        <v>1.0030090343207121E-3</v>
      </c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>
        <v>6.0975609812885523E-4</v>
      </c>
      <c r="W14" s="88"/>
      <c r="X14" s="88"/>
      <c r="Y14" s="88"/>
      <c r="Z14" s="88">
        <v>1.8705574620980769E-4</v>
      </c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>
        <v>1</v>
      </c>
      <c r="E15" s="69"/>
      <c r="F15" s="69"/>
      <c r="G15" s="69"/>
      <c r="H15" s="70"/>
      <c r="I15" s="208">
        <v>1</v>
      </c>
      <c r="J15" s="209"/>
      <c r="K15" s="72">
        <v>4.1666667908430099E-2</v>
      </c>
      <c r="L15" s="72">
        <v>8.4337346255779266E-2</v>
      </c>
      <c r="M15" s="72">
        <v>0.14814814925193787</v>
      </c>
      <c r="N15" s="72">
        <v>6.9444447755813599E-2</v>
      </c>
      <c r="O15" s="73">
        <v>9.5238097012042999E-2</v>
      </c>
      <c r="P15" s="73">
        <v>3.1707316637039185E-2</v>
      </c>
      <c r="Q15" s="73">
        <v>1.508620660752058E-2</v>
      </c>
      <c r="R15" s="73">
        <v>1.781737245619297E-2</v>
      </c>
      <c r="S15" s="74">
        <v>1.4028056524693966E-2</v>
      </c>
      <c r="T15" s="210">
        <v>1.0416666977107525E-2</v>
      </c>
      <c r="U15" s="211">
        <v>2.0533880218863487E-2</v>
      </c>
      <c r="V15" s="72">
        <v>1.0504201985895634E-2</v>
      </c>
      <c r="W15" s="73"/>
      <c r="X15" s="73">
        <v>1.953125E-3</v>
      </c>
      <c r="Y15" s="73">
        <v>3.5573121160268784E-2</v>
      </c>
      <c r="Z15" s="73">
        <v>1.923076924867928E-3</v>
      </c>
      <c r="AA15" s="74">
        <v>3.5971223842352629E-3</v>
      </c>
      <c r="AB15" s="213">
        <v>1.9047618843615055E-3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8</v>
      </c>
      <c r="D16" s="69">
        <v>4</v>
      </c>
      <c r="E16" s="69">
        <v>3</v>
      </c>
      <c r="F16" s="69">
        <v>3</v>
      </c>
      <c r="G16" s="69">
        <v>7</v>
      </c>
      <c r="H16" s="70">
        <v>4</v>
      </c>
      <c r="I16" s="208">
        <v>29</v>
      </c>
      <c r="J16" s="209"/>
      <c r="K16" s="72">
        <v>2.916666679084301E-2</v>
      </c>
      <c r="L16" s="72">
        <v>6.4257025718688965E-2</v>
      </c>
      <c r="M16" s="72">
        <v>0.1111111119389534</v>
      </c>
      <c r="N16" s="72">
        <v>4.1666667908430099E-2</v>
      </c>
      <c r="O16" s="73">
        <v>0.12857143580913544</v>
      </c>
      <c r="P16" s="73">
        <v>8.2926832139492035E-2</v>
      </c>
      <c r="Q16" s="73">
        <v>5.1724139600992203E-2</v>
      </c>
      <c r="R16" s="73">
        <v>2.0044542849063873E-2</v>
      </c>
      <c r="S16" s="74">
        <v>3.0060119926929474E-2</v>
      </c>
      <c r="T16" s="210">
        <v>3.7500001490116119E-2</v>
      </c>
      <c r="U16" s="211">
        <v>6.1601642519235611E-2</v>
      </c>
      <c r="V16" s="72">
        <v>4.4117648154497147E-2</v>
      </c>
      <c r="W16" s="73"/>
      <c r="X16" s="73">
        <v>3.0237790197134018E-2</v>
      </c>
      <c r="Y16" s="73">
        <v>2.2693987935781479E-2</v>
      </c>
      <c r="Z16" s="73">
        <v>5.005461722612381E-2</v>
      </c>
      <c r="AA16" s="74">
        <v>7.6809853315353394E-2</v>
      </c>
      <c r="AB16" s="213">
        <v>4.7845784574747086E-2</v>
      </c>
      <c r="AC16" s="214">
        <v>7.413172721862793E-2</v>
      </c>
      <c r="AD16" s="2" t="s">
        <v>186</v>
      </c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1</v>
      </c>
      <c r="E17" s="99">
        <v>1</v>
      </c>
      <c r="F17" s="99">
        <v>2</v>
      </c>
      <c r="G17" s="99">
        <v>3</v>
      </c>
      <c r="H17" s="100">
        <v>1</v>
      </c>
      <c r="I17" s="239">
        <v>12</v>
      </c>
      <c r="J17" s="240"/>
      <c r="K17" s="102">
        <v>4.0120361372828484E-3</v>
      </c>
      <c r="L17" s="102">
        <v>3.6855037324130535E-3</v>
      </c>
      <c r="M17" s="102">
        <v>8.9086862280964851E-3</v>
      </c>
      <c r="N17" s="102">
        <v>2.4479804560542107E-3</v>
      </c>
      <c r="O17" s="103">
        <v>1.1194029822945595E-2</v>
      </c>
      <c r="P17" s="103">
        <v>2.5477707386016846E-3</v>
      </c>
      <c r="Q17" s="103">
        <v>1.7502916743978858E-3</v>
      </c>
      <c r="R17" s="103">
        <v>6.4977258443832397E-3</v>
      </c>
      <c r="S17" s="104">
        <v>1.0778442956507206E-2</v>
      </c>
      <c r="T17" s="241">
        <v>1.2027491815388203E-2</v>
      </c>
      <c r="U17" s="242">
        <v>1.0596301406621933E-2</v>
      </c>
      <c r="V17" s="102">
        <v>4.2682928033173084E-3</v>
      </c>
      <c r="W17" s="103"/>
      <c r="X17" s="103">
        <v>3.5714285913854837E-3</v>
      </c>
      <c r="Y17" s="103">
        <v>5.7670124806463718E-3</v>
      </c>
      <c r="Z17" s="103">
        <v>4.676393698900938E-3</v>
      </c>
      <c r="AA17" s="104">
        <v>7.2392234578728676E-3</v>
      </c>
      <c r="AB17" s="243">
        <v>4.022795706987381E-3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>
        <v>1.0030090343207121E-3</v>
      </c>
      <c r="L18" s="87"/>
      <c r="M18" s="87">
        <v>4.4543431140482426E-3</v>
      </c>
      <c r="N18" s="87"/>
      <c r="O18" s="88"/>
      <c r="P18" s="88">
        <v>1.9108280539512634E-3</v>
      </c>
      <c r="Q18" s="88">
        <v>1.7502916743978858E-3</v>
      </c>
      <c r="R18" s="88">
        <v>6.4977258443832397E-4</v>
      </c>
      <c r="S18" s="89"/>
      <c r="T18" s="229">
        <v>5.7273771381005645E-4</v>
      </c>
      <c r="U18" s="230">
        <v>1.0388530790805817E-3</v>
      </c>
      <c r="V18" s="87">
        <v>2.0325202785898E-4</v>
      </c>
      <c r="W18" s="88"/>
      <c r="X18" s="88">
        <v>1.9841270113829523E-4</v>
      </c>
      <c r="Y18" s="88"/>
      <c r="Z18" s="88">
        <v>5.6116725318133831E-4</v>
      </c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6</v>
      </c>
      <c r="D19" s="69">
        <v>5</v>
      </c>
      <c r="E19" s="69">
        <v>2</v>
      </c>
      <c r="F19" s="69">
        <v>1</v>
      </c>
      <c r="G19" s="69"/>
      <c r="H19" s="70">
        <v>2</v>
      </c>
      <c r="I19" s="208">
        <v>16</v>
      </c>
      <c r="J19" s="134"/>
      <c r="K19" s="72">
        <v>2.5075225159525871E-2</v>
      </c>
      <c r="L19" s="72">
        <v>2.7027027681469917E-2</v>
      </c>
      <c r="M19" s="72">
        <v>2.8953230008482933E-2</v>
      </c>
      <c r="N19" s="72">
        <v>1.71358622610569E-2</v>
      </c>
      <c r="O19" s="73">
        <v>1.2437811121344566E-2</v>
      </c>
      <c r="P19" s="73">
        <v>4.458598792552948E-3</v>
      </c>
      <c r="Q19" s="73">
        <v>4.6674446202814579E-3</v>
      </c>
      <c r="R19" s="73">
        <v>7.1474984288215637E-3</v>
      </c>
      <c r="S19" s="74">
        <v>1.0778442956507206E-2</v>
      </c>
      <c r="T19" s="210">
        <v>2.1191295236349106E-2</v>
      </c>
      <c r="U19" s="211">
        <v>1.2050695717334747E-2</v>
      </c>
      <c r="V19" s="72">
        <v>2.0731708034873009E-2</v>
      </c>
      <c r="W19" s="73"/>
      <c r="X19" s="73">
        <v>2.9761905316263437E-3</v>
      </c>
      <c r="Y19" s="73">
        <v>9.6116878557950258E-4</v>
      </c>
      <c r="Z19" s="73">
        <v>5.9857838787138462E-3</v>
      </c>
      <c r="AA19" s="74">
        <v>4.2777229100465775E-3</v>
      </c>
      <c r="AB19" s="213">
        <v>5.3637279197573662E-3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>
        <v>2</v>
      </c>
      <c r="E20" s="69">
        <v>1</v>
      </c>
      <c r="F20" s="69">
        <v>1</v>
      </c>
      <c r="G20" s="69"/>
      <c r="H20" s="70"/>
      <c r="I20" s="208">
        <v>4</v>
      </c>
      <c r="J20" s="134"/>
      <c r="K20" s="246">
        <v>1.5045135281980038E-2</v>
      </c>
      <c r="L20" s="246">
        <v>2.8255527839064598E-2</v>
      </c>
      <c r="M20" s="246">
        <v>3.897549957036972E-2</v>
      </c>
      <c r="N20" s="246">
        <v>8.56793113052845E-3</v>
      </c>
      <c r="O20" s="212">
        <v>2.4875621311366558E-3</v>
      </c>
      <c r="P20" s="212">
        <v>1.7197452485561371E-2</v>
      </c>
      <c r="Q20" s="212">
        <v>1.1085180565714836E-2</v>
      </c>
      <c r="R20" s="212">
        <v>1.6244314610958099E-2</v>
      </c>
      <c r="S20" s="247">
        <v>6.5868264064192772E-3</v>
      </c>
      <c r="T20" s="210">
        <v>9.7365407273173332E-3</v>
      </c>
      <c r="U20" s="248">
        <v>1.4543943107128143E-2</v>
      </c>
      <c r="V20" s="246">
        <v>2.9065040871500969E-2</v>
      </c>
      <c r="W20" s="212"/>
      <c r="X20" s="212">
        <v>2.9761905316263437E-3</v>
      </c>
      <c r="Y20" s="212">
        <v>1.1149558238685131E-2</v>
      </c>
      <c r="Z20" s="212">
        <v>2.9928919393569231E-3</v>
      </c>
      <c r="AA20" s="247">
        <v>6.9101676344871521E-3</v>
      </c>
      <c r="AB20" s="213">
        <v>1.3409319799393415E-3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>
        <v>2</v>
      </c>
      <c r="H21" s="70"/>
      <c r="I21" s="208">
        <v>2</v>
      </c>
      <c r="J21" s="134"/>
      <c r="K21" s="246">
        <v>6.2500000931322575E-3</v>
      </c>
      <c r="L21" s="246">
        <v>1.2048192322254181E-2</v>
      </c>
      <c r="M21" s="246">
        <v>1.4814814552664757E-2</v>
      </c>
      <c r="N21" s="246">
        <v>9.2592593282461166E-3</v>
      </c>
      <c r="O21" s="212"/>
      <c r="P21" s="212">
        <v>7.3170731775462627E-3</v>
      </c>
      <c r="Q21" s="212">
        <v>2.1551724057644606E-3</v>
      </c>
      <c r="R21" s="212">
        <v>6.6815144382417202E-3</v>
      </c>
      <c r="S21" s="247"/>
      <c r="T21" s="210">
        <v>6.2500000931322575E-3</v>
      </c>
      <c r="U21" s="248">
        <v>1.2320328503847122E-2</v>
      </c>
      <c r="V21" s="246">
        <v>2.1008404437452555E-3</v>
      </c>
      <c r="W21" s="212"/>
      <c r="X21" s="212">
        <v>5.3404541686177254E-3</v>
      </c>
      <c r="Y21" s="212">
        <v>2.5787966325879097E-2</v>
      </c>
      <c r="Z21" s="212">
        <v>2.1739130839705467E-2</v>
      </c>
      <c r="AA21" s="247">
        <v>8.2644624635577202E-3</v>
      </c>
      <c r="AB21" s="213">
        <v>3.407154930755496E-3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>
        <v>0.16042781062424183</v>
      </c>
      <c r="L22" s="246">
        <v>4.5751635916531086E-2</v>
      </c>
      <c r="M22" s="246">
        <v>4.4444444589316845E-2</v>
      </c>
      <c r="N22" s="246">
        <v>7.6923079788684845E-2</v>
      </c>
      <c r="O22" s="212">
        <v>2.054794505238533E-2</v>
      </c>
      <c r="P22" s="212">
        <v>8.2417584490031004E-3</v>
      </c>
      <c r="Q22" s="212"/>
      <c r="R22" s="212"/>
      <c r="S22" s="247"/>
      <c r="T22" s="210">
        <v>9.0909089893102646E-2</v>
      </c>
      <c r="U22" s="248">
        <v>0.14204545319080353</v>
      </c>
      <c r="V22" s="246">
        <v>6.9892473518848419E-2</v>
      </c>
      <c r="W22" s="212"/>
      <c r="X22" s="212">
        <v>8.4388181567192078E-3</v>
      </c>
      <c r="Y22" s="212">
        <v>5.2083334885537624E-3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>
        <v>0.25</v>
      </c>
      <c r="L23" s="253">
        <v>6.25E-2</v>
      </c>
      <c r="M23" s="253">
        <v>0.1875</v>
      </c>
      <c r="N23" s="253">
        <v>0.1875</v>
      </c>
      <c r="O23" s="254"/>
      <c r="P23" s="254"/>
      <c r="Q23" s="254"/>
      <c r="R23" s="254">
        <v>0.125</v>
      </c>
      <c r="S23" s="255">
        <v>0.2083333283662796</v>
      </c>
      <c r="T23" s="241">
        <v>4.1666667908430099E-2</v>
      </c>
      <c r="U23" s="256">
        <v>3.0303031206130981E-2</v>
      </c>
      <c r="V23" s="253">
        <v>9.1743115335702896E-3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>
        <v>1.7991004511713982E-2</v>
      </c>
      <c r="L24" s="257">
        <v>7.4626863934099674E-3</v>
      </c>
      <c r="M24" s="257"/>
      <c r="N24" s="257"/>
      <c r="O24" s="258">
        <v>2.8089887928217649E-3</v>
      </c>
      <c r="P24" s="258">
        <v>2.5839793961495161E-3</v>
      </c>
      <c r="Q24" s="258">
        <v>1.19331746827811E-3</v>
      </c>
      <c r="R24" s="258"/>
      <c r="S24" s="259">
        <v>1.2820513220503926E-3</v>
      </c>
      <c r="T24" s="229"/>
      <c r="U24" s="260">
        <v>3.0165913049131632E-3</v>
      </c>
      <c r="V24" s="257"/>
      <c r="W24" s="258"/>
      <c r="X24" s="258"/>
      <c r="Y24" s="258">
        <v>2.8653296176344156E-3</v>
      </c>
      <c r="Z24" s="258"/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3</v>
      </c>
      <c r="D25" s="69"/>
      <c r="E25" s="69">
        <v>1</v>
      </c>
      <c r="F25" s="69"/>
      <c r="G25" s="69"/>
      <c r="H25" s="70">
        <v>2</v>
      </c>
      <c r="I25" s="208">
        <v>6</v>
      </c>
      <c r="J25" s="134"/>
      <c r="K25" s="246">
        <v>1.875000074505806E-2</v>
      </c>
      <c r="L25" s="246">
        <v>8.0321282148361206E-3</v>
      </c>
      <c r="M25" s="246">
        <v>1.4814814552664757E-2</v>
      </c>
      <c r="N25" s="246">
        <v>1.3888888992369175E-2</v>
      </c>
      <c r="O25" s="212"/>
      <c r="P25" s="212">
        <v>1.7073171213269234E-2</v>
      </c>
      <c r="Q25" s="212">
        <v>8.6206896230578423E-3</v>
      </c>
      <c r="R25" s="212">
        <v>2.0044542849063873E-2</v>
      </c>
      <c r="S25" s="247">
        <v>8.0160321667790413E-3</v>
      </c>
      <c r="T25" s="210">
        <v>8.3333337679505348E-3</v>
      </c>
      <c r="U25" s="248">
        <v>2.0533880218863487E-2</v>
      </c>
      <c r="V25" s="246">
        <v>3.3613447099924088E-2</v>
      </c>
      <c r="W25" s="212"/>
      <c r="X25" s="212">
        <v>5.1104677841067314E-3</v>
      </c>
      <c r="Y25" s="212">
        <v>1.0104194516316056E-3</v>
      </c>
      <c r="Z25" s="212">
        <v>4.9160439521074295E-3</v>
      </c>
      <c r="AA25" s="247">
        <v>4.9276314675807953E-3</v>
      </c>
      <c r="AB25" s="213">
        <v>7.7103576622903347E-3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>
        <v>1.4992504147812724E-3</v>
      </c>
      <c r="L26" s="246">
        <v>2.238805964589119E-2</v>
      </c>
      <c r="M26" s="246">
        <v>2.7160493656992912E-2</v>
      </c>
      <c r="N26" s="246">
        <v>1.2500000186264515E-2</v>
      </c>
      <c r="O26" s="212">
        <v>1.4044944196939468E-2</v>
      </c>
      <c r="P26" s="212">
        <v>2.5839793961495161E-3</v>
      </c>
      <c r="Q26" s="212">
        <v>3.5799522884190083E-3</v>
      </c>
      <c r="R26" s="212"/>
      <c r="S26" s="247">
        <v>1.2820513220503926E-3</v>
      </c>
      <c r="T26" s="210"/>
      <c r="U26" s="248">
        <v>4.5248870737850666E-3</v>
      </c>
      <c r="V26" s="246">
        <v>4.5317220501601696E-3</v>
      </c>
      <c r="W26" s="212"/>
      <c r="X26" s="212">
        <v>4.0053403936326504E-3</v>
      </c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2</v>
      </c>
      <c r="D27" s="69"/>
      <c r="E27" s="69"/>
      <c r="F27" s="69"/>
      <c r="G27" s="69">
        <v>10</v>
      </c>
      <c r="H27" s="70">
        <v>1</v>
      </c>
      <c r="I27" s="208">
        <v>13</v>
      </c>
      <c r="J27"/>
      <c r="K27" s="246">
        <v>8.3333337679505348E-3</v>
      </c>
      <c r="L27" s="246">
        <v>8.0321282148361206E-3</v>
      </c>
      <c r="M27" s="246">
        <v>3.7037036381661892E-3</v>
      </c>
      <c r="N27" s="246">
        <v>1.3888888992369175E-2</v>
      </c>
      <c r="O27" s="212"/>
      <c r="P27" s="212">
        <v>7.3170731775462627E-3</v>
      </c>
      <c r="Q27" s="212">
        <v>6.4655174501240253E-3</v>
      </c>
      <c r="R27" s="212">
        <v>1.1135857552289963E-2</v>
      </c>
      <c r="S27" s="247">
        <v>8.0160321667790413E-3</v>
      </c>
      <c r="T27" s="210">
        <v>2.0833334419876337E-3</v>
      </c>
      <c r="U27" s="248">
        <v>1.0266940109431744E-2</v>
      </c>
      <c r="V27" s="246">
        <v>1.6806723549962044E-2</v>
      </c>
      <c r="W27" s="212"/>
      <c r="X27" s="212">
        <v>5.859375E-3</v>
      </c>
      <c r="Y27" s="212">
        <v>1.9762846641242504E-3</v>
      </c>
      <c r="Z27" s="212">
        <v>6.7307695746421814E-2</v>
      </c>
      <c r="AA27" s="247">
        <v>1.0791366919875145E-2</v>
      </c>
      <c r="AB27" s="249">
        <v>2.4761904031038284E-2</v>
      </c>
      <c r="AC27" s="214">
        <v>3.5576779395341873E-2</v>
      </c>
      <c r="AD27" s="235" t="s">
        <v>23</v>
      </c>
      <c r="AE27"/>
      <c r="AF27"/>
      <c r="AG27"/>
    </row>
    <row r="28" spans="1:33" x14ac:dyDescent="0.2">
      <c r="A28" s="79"/>
      <c r="B28" s="206" t="s">
        <v>82</v>
      </c>
      <c r="C28" s="207">
        <v>24</v>
      </c>
      <c r="D28" s="69">
        <v>13</v>
      </c>
      <c r="E28" s="69">
        <v>3</v>
      </c>
      <c r="F28" s="69">
        <v>2</v>
      </c>
      <c r="G28" s="69">
        <v>9</v>
      </c>
      <c r="H28" s="70">
        <v>18</v>
      </c>
      <c r="I28" s="208">
        <v>69</v>
      </c>
      <c r="J28"/>
      <c r="K28" s="246">
        <v>9.7499998286366463E-2</v>
      </c>
      <c r="L28" s="246">
        <v>8.4337346255779266E-2</v>
      </c>
      <c r="M28" s="246">
        <v>8.8888890575617552E-2</v>
      </c>
      <c r="N28" s="246">
        <v>6.0185184702277184E-2</v>
      </c>
      <c r="O28" s="212">
        <v>7.1428573690354824E-2</v>
      </c>
      <c r="P28" s="212">
        <v>3.1707316171377897E-2</v>
      </c>
      <c r="Q28" s="212">
        <v>5.8189656352624297E-2</v>
      </c>
      <c r="R28" s="212">
        <v>5.1224945113062859E-2</v>
      </c>
      <c r="S28" s="247">
        <v>4.2084168177098036E-2</v>
      </c>
      <c r="T28" s="210">
        <v>3.9583334233611822E-2</v>
      </c>
      <c r="U28" s="248">
        <v>0.11293634725734591</v>
      </c>
      <c r="V28" s="246">
        <v>0.14495798945426941</v>
      </c>
      <c r="W28" s="212"/>
      <c r="X28" s="212">
        <v>0.1484375</v>
      </c>
      <c r="Y28" s="212">
        <v>0.18774703936651349</v>
      </c>
      <c r="Z28" s="212">
        <v>0.14807692554313689</v>
      </c>
      <c r="AA28" s="247">
        <v>0.10431654728017747</v>
      </c>
      <c r="AB28" s="213">
        <v>0.13142857328057289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>
        <v>5.3475936874747276E-3</v>
      </c>
      <c r="L29" s="261"/>
      <c r="M29" s="261"/>
      <c r="N29" s="261">
        <v>2.8846153989434242E-2</v>
      </c>
      <c r="O29" s="262"/>
      <c r="P29" s="262"/>
      <c r="Q29" s="262"/>
      <c r="R29" s="262"/>
      <c r="S29" s="263"/>
      <c r="T29" s="220"/>
      <c r="U29" s="264">
        <v>1.7045455053448677E-2</v>
      </c>
      <c r="V29" s="261"/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3</v>
      </c>
      <c r="D30" s="84">
        <v>2</v>
      </c>
      <c r="E30" s="84">
        <v>1</v>
      </c>
      <c r="F30" s="84">
        <v>2</v>
      </c>
      <c r="G30" s="84">
        <v>1</v>
      </c>
      <c r="H30" s="85"/>
      <c r="I30" s="227">
        <v>9</v>
      </c>
      <c r="J30"/>
      <c r="K30" s="257">
        <v>0.25</v>
      </c>
      <c r="L30" s="257">
        <v>0.125</v>
      </c>
      <c r="M30" s="257">
        <v>0.125</v>
      </c>
      <c r="N30" s="257"/>
      <c r="O30" s="258"/>
      <c r="P30" s="258"/>
      <c r="Q30" s="258">
        <v>0.125</v>
      </c>
      <c r="R30" s="258">
        <v>0.125</v>
      </c>
      <c r="S30" s="259">
        <v>0.125</v>
      </c>
      <c r="T30" s="229"/>
      <c r="U30" s="260">
        <v>0.28282827138900757</v>
      </c>
      <c r="V30" s="257">
        <v>7.3394492268562317E-2</v>
      </c>
      <c r="W30" s="258"/>
      <c r="X30" s="258">
        <v>6.0810811817646027E-2</v>
      </c>
      <c r="Y30" s="258">
        <v>3.3707864582538605E-2</v>
      </c>
      <c r="Z30" s="258">
        <v>6.1611372977495193E-2</v>
      </c>
      <c r="AA30" s="259">
        <v>5.8823529630899429E-2</v>
      </c>
      <c r="AB30" s="342">
        <v>7.8947365283966064E-2</v>
      </c>
      <c r="AC30" s="265">
        <v>4.2404066771268845E-2</v>
      </c>
      <c r="AD30" s="233" t="s">
        <v>187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>
        <v>6.25E-2</v>
      </c>
      <c r="L31" s="246">
        <v>6.25E-2</v>
      </c>
      <c r="M31" s="246">
        <v>0.125</v>
      </c>
      <c r="N31" s="246">
        <v>6.25E-2</v>
      </c>
      <c r="O31" s="212"/>
      <c r="P31" s="212"/>
      <c r="Q31" s="212"/>
      <c r="R31" s="212"/>
      <c r="S31" s="247"/>
      <c r="T31" s="210"/>
      <c r="U31" s="248">
        <v>1.0101010091602802E-2</v>
      </c>
      <c r="V31" s="246"/>
      <c r="W31" s="212"/>
      <c r="X31" s="212">
        <v>6.7567569203674793E-3</v>
      </c>
      <c r="Y31" s="212"/>
      <c r="Z31" s="212">
        <v>9.4786733388900757E-3</v>
      </c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5</v>
      </c>
      <c r="D32" s="99">
        <v>2</v>
      </c>
      <c r="E32" s="99">
        <v>1</v>
      </c>
      <c r="F32" s="99">
        <v>2</v>
      </c>
      <c r="G32" s="99">
        <v>2</v>
      </c>
      <c r="H32" s="100"/>
      <c r="I32" s="239">
        <v>12</v>
      </c>
      <c r="J32"/>
      <c r="K32" s="253">
        <v>4.6875E-2</v>
      </c>
      <c r="L32" s="253">
        <v>4.6875E-2</v>
      </c>
      <c r="M32" s="253">
        <v>6.25E-2</v>
      </c>
      <c r="N32" s="253"/>
      <c r="O32" s="254">
        <v>2.9411764815449715E-2</v>
      </c>
      <c r="P32" s="254"/>
      <c r="Q32" s="254">
        <v>1.0416666977107525E-2</v>
      </c>
      <c r="R32" s="254">
        <v>3.125E-2</v>
      </c>
      <c r="S32" s="255">
        <v>4.1666667908430099E-2</v>
      </c>
      <c r="T32" s="241"/>
      <c r="U32" s="256">
        <v>5.8080807328224182E-2</v>
      </c>
      <c r="V32" s="253">
        <v>1.3761468231678009E-2</v>
      </c>
      <c r="W32" s="254"/>
      <c r="X32" s="254">
        <v>1.8581081181764603E-2</v>
      </c>
      <c r="Y32" s="254">
        <v>1.4044944196939468E-2</v>
      </c>
      <c r="Z32" s="254">
        <v>1.4218009077012539E-2</v>
      </c>
      <c r="AA32" s="255">
        <v>1.2605042196810246E-2</v>
      </c>
      <c r="AB32" s="341">
        <v>2.6315789669752121E-2</v>
      </c>
      <c r="AC32" s="267">
        <v>1.3842649757862091E-2</v>
      </c>
      <c r="AD32" s="251" t="s">
        <v>188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73</v>
      </c>
      <c r="D33" s="131">
        <v>35</v>
      </c>
      <c r="E33" s="131">
        <v>26</v>
      </c>
      <c r="F33" s="131">
        <v>16</v>
      </c>
      <c r="G33" s="131">
        <v>44</v>
      </c>
      <c r="H33" s="132">
        <v>43</v>
      </c>
      <c r="I33" s="271">
        <v>237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>
        <v>4.3333332985639572E-2</v>
      </c>
      <c r="L34" s="257">
        <v>4.3333332985639572E-2</v>
      </c>
      <c r="M34" s="257">
        <v>0.32612612843513489</v>
      </c>
      <c r="N34" s="257">
        <v>7.4074072763323784E-3</v>
      </c>
      <c r="O34" s="258">
        <v>7.4074072763323784E-3</v>
      </c>
      <c r="P34" s="258">
        <v>1.5432098880410194E-2</v>
      </c>
      <c r="Q34" s="258">
        <v>6.1728397849947214E-4</v>
      </c>
      <c r="R34" s="258">
        <v>1.6049383208155632E-2</v>
      </c>
      <c r="S34" s="259">
        <v>3.7037036381661892E-3</v>
      </c>
      <c r="T34" s="229">
        <v>3.7037036381661892E-3</v>
      </c>
      <c r="U34" s="260">
        <v>3.7037036381661892E-3</v>
      </c>
      <c r="V34" s="257">
        <v>6.1728395521640778E-3</v>
      </c>
      <c r="W34" s="283"/>
      <c r="X34" s="258"/>
      <c r="Y34" s="258"/>
      <c r="Z34" s="258">
        <v>0.80666667222976685</v>
      </c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>
        <v>0.10221230983734131</v>
      </c>
      <c r="L35" s="261">
        <v>6.5319433808326721E-2</v>
      </c>
      <c r="M35" s="261">
        <v>8.6539968848228455E-2</v>
      </c>
      <c r="N35" s="261">
        <v>5.8080844581127167E-2</v>
      </c>
      <c r="O35" s="262">
        <v>8.5390940308570862E-2</v>
      </c>
      <c r="P35" s="262">
        <v>1.8791753798723221E-2</v>
      </c>
      <c r="Q35" s="262">
        <v>3.7110954523086548E-2</v>
      </c>
      <c r="R35" s="262">
        <v>5.9725236147642136E-2</v>
      </c>
      <c r="S35" s="263">
        <v>1.2594697065651417E-2</v>
      </c>
      <c r="T35" s="220">
        <v>5.7155974209308624E-2</v>
      </c>
      <c r="U35" s="264">
        <v>0.19159230589866638</v>
      </c>
      <c r="V35" s="261">
        <v>3.2511740922927856E-2</v>
      </c>
      <c r="W35" s="288"/>
      <c r="X35" s="262">
        <v>2.8885461390018463E-2</v>
      </c>
      <c r="Y35" s="262"/>
      <c r="Z35" s="262">
        <v>0.20000000298023224</v>
      </c>
      <c r="AA35" s="263">
        <v>0.32499998807907104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>
        <v>1.6339870169758797E-2</v>
      </c>
      <c r="M36" s="296"/>
      <c r="N36" s="296">
        <v>2.9421769082546234E-2</v>
      </c>
      <c r="O36" s="296">
        <v>3.9999999105930328E-2</v>
      </c>
      <c r="P36" s="296">
        <v>6.6964286379516125E-3</v>
      </c>
      <c r="Q36" s="296">
        <v>1.2500000186264515E-2</v>
      </c>
      <c r="R36" s="296">
        <v>1.145833358168602E-2</v>
      </c>
      <c r="S36" s="296"/>
      <c r="T36" s="297">
        <v>1.0416666977107525E-2</v>
      </c>
      <c r="U36" s="298">
        <v>2.916666679084301E-2</v>
      </c>
      <c r="V36" s="296">
        <v>5.5555556900799274E-3</v>
      </c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>
        <v>0.24852459132671356</v>
      </c>
      <c r="L37" s="306">
        <v>0.14805781841278076</v>
      </c>
      <c r="M37" s="306">
        <v>0.17610619962215424</v>
      </c>
      <c r="N37" s="306">
        <v>9.9729627370834351E-2</v>
      </c>
      <c r="O37" s="306">
        <v>0.22482866048812866</v>
      </c>
      <c r="P37" s="306">
        <v>0.21282051503658295</v>
      </c>
      <c r="Q37" s="306">
        <v>4.9112424254417419E-2</v>
      </c>
      <c r="R37" s="306">
        <v>3.4840654581785202E-2</v>
      </c>
      <c r="S37" s="306">
        <v>5.2927400916814804E-2</v>
      </c>
      <c r="T37" s="307">
        <v>0.16880877315998077</v>
      </c>
      <c r="U37" s="308">
        <v>0.13705849647521973</v>
      </c>
      <c r="V37" s="306">
        <v>3.731343150138855E-2</v>
      </c>
      <c r="W37" s="309"/>
      <c r="X37" s="306">
        <v>7.3333330452442169E-2</v>
      </c>
      <c r="Y37" s="306">
        <v>9.152299165725708E-2</v>
      </c>
      <c r="Z37" s="306">
        <v>0.1084873378276825</v>
      </c>
      <c r="AA37" s="306">
        <v>0.16209776699542999</v>
      </c>
      <c r="AB37" s="310">
        <v>5.7122737169265747E-2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>
        <v>2.1296296268701553E-2</v>
      </c>
      <c r="L38" s="306">
        <v>2.4175824597477913E-2</v>
      </c>
      <c r="M38" s="306">
        <v>6.111111119389534E-2</v>
      </c>
      <c r="N38" s="306">
        <v>3.0769230797886848E-2</v>
      </c>
      <c r="O38" s="306">
        <v>1.5384615398943424E-2</v>
      </c>
      <c r="P38" s="306">
        <v>3.9999999105930328E-2</v>
      </c>
      <c r="Q38" s="306">
        <v>5.3333334624767303E-2</v>
      </c>
      <c r="R38" s="306">
        <v>0.11999999731779099</v>
      </c>
      <c r="S38" s="306"/>
      <c r="T38" s="307">
        <v>2.6666667312383652E-2</v>
      </c>
      <c r="U38" s="308"/>
      <c r="V38" s="306">
        <v>6.6666670143604279E-2</v>
      </c>
      <c r="W38" s="309"/>
      <c r="X38" s="306">
        <v>0.11666666716337204</v>
      </c>
      <c r="Y38" s="306">
        <v>0.1666666716337204</v>
      </c>
      <c r="Z38" s="306">
        <v>0.23333333432674408</v>
      </c>
      <c r="AA38" s="306">
        <v>0.13333334028720856</v>
      </c>
      <c r="AB38" s="310">
        <v>0.1666666716337204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>
        <v>0.21683301031589508</v>
      </c>
      <c r="L39" s="320">
        <v>0.17436733841896057</v>
      </c>
      <c r="M39" s="320">
        <v>0.20466507971286774</v>
      </c>
      <c r="N39" s="320">
        <v>0.13082185387611389</v>
      </c>
      <c r="O39" s="320">
        <v>0.21894912421703339</v>
      </c>
      <c r="P39" s="320">
        <v>0.16888488829135895</v>
      </c>
      <c r="Q39" s="320">
        <v>0.18157497048377991</v>
      </c>
      <c r="R39" s="320">
        <v>0.20884008705615997</v>
      </c>
      <c r="S39" s="320">
        <v>0.13390839099884033</v>
      </c>
      <c r="T39" s="321">
        <v>0.11815966665744781</v>
      </c>
      <c r="U39" s="322">
        <v>9.5439903438091278E-2</v>
      </c>
      <c r="V39" s="320">
        <v>7.8209653496742249E-2</v>
      </c>
      <c r="W39" s="323"/>
      <c r="X39" s="320">
        <v>6.9748595356941223E-2</v>
      </c>
      <c r="Y39" s="320">
        <v>4.1470587253570557E-2</v>
      </c>
      <c r="Z39" s="320">
        <v>4.6926472336053848E-2</v>
      </c>
      <c r="AA39" s="320">
        <v>7.4899338185787201E-2</v>
      </c>
      <c r="AB39" s="324">
        <v>8.8379554450511932E-2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1.411824107170105</v>
      </c>
      <c r="D40" s="327">
        <v>1.2482953071594238</v>
      </c>
      <c r="E40" s="327">
        <v>1.1741585731506348</v>
      </c>
      <c r="F40" s="327">
        <v>0.7221832275390625</v>
      </c>
      <c r="G40" s="327">
        <v>2.5025219917297363</v>
      </c>
      <c r="H40" s="328">
        <v>2.2464804649353027</v>
      </c>
      <c r="I40" s="329"/>
      <c r="J40" s="330"/>
      <c r="K40" s="331">
        <v>2.9731228071005669</v>
      </c>
      <c r="L40" s="331">
        <v>2.7408866983667974</v>
      </c>
      <c r="M40" s="331">
        <v>3.6898158079943038</v>
      </c>
      <c r="N40" s="331">
        <v>2.3033948514969063</v>
      </c>
      <c r="O40" s="331">
        <v>2.8192212158145398</v>
      </c>
      <c r="P40" s="331">
        <v>2.2725414445429499</v>
      </c>
      <c r="Q40" s="331">
        <v>1.8876384274128462</v>
      </c>
      <c r="R40" s="331">
        <v>1.9911496391351593</v>
      </c>
      <c r="S40" s="331">
        <v>2.1358037972358779</v>
      </c>
      <c r="T40" s="331">
        <v>2.3646263533678993</v>
      </c>
      <c r="U40" s="332">
        <v>3.1130015850067139</v>
      </c>
      <c r="V40" s="331">
        <v>1.8141936063766479</v>
      </c>
      <c r="W40" s="331"/>
      <c r="X40" s="331">
        <v>1.0905783176422119</v>
      </c>
      <c r="Y40" s="331">
        <v>1.1194539070129395</v>
      </c>
      <c r="Z40" s="331">
        <v>1.723637580871582</v>
      </c>
      <c r="AA40" s="331">
        <v>1.6096158027648926</v>
      </c>
      <c r="AB40" s="333">
        <v>1.4495784044265747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207&amp;R&amp;F&amp;A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5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hidden="1" customWidth="1"/>
    <col min="25" max="25" width="6.25" style="1" hidden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81" width="0" style="1" hidden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7" width="0" style="1" hidden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3" width="0" style="1" hidden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9" width="0" style="1" hidden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5" width="0" style="1" hidden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61" width="0" style="1" hidden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7" width="0" style="1" hidden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3" width="0" style="1" hidden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9" width="0" style="1" hidden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5" width="0" style="1" hidden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41" width="0" style="1" hidden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7" width="0" style="1" hidden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3" width="0" style="1" hidden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9" width="0" style="1" hidden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5" width="0" style="1" hidden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21" width="0" style="1" hidden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7" width="0" style="1" hidden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3" width="0" style="1" hidden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9" width="0" style="1" hidden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5" width="0" style="1" hidden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401" width="0" style="1" hidden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7" width="0" style="1" hidden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3" width="0" style="1" hidden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9" width="0" style="1" hidden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5" width="0" style="1" hidden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81" width="0" style="1" hidden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7" width="0" style="1" hidden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3" width="0" style="1" hidden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9" width="0" style="1" hidden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5" width="0" style="1" hidden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61" width="0" style="1" hidden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7" width="0" style="1" hidden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3" width="0" style="1" hidden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9" width="0" style="1" hidden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5" width="0" style="1" hidden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41" width="0" style="1" hidden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7" width="0" style="1" hidden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3" width="0" style="1" hidden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9" width="0" style="1" hidden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5" width="0" style="1" hidden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21" width="0" style="1" hidden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7" width="0" style="1" hidden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3" width="0" style="1" hidden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9" width="0" style="1" hidden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5" width="0" style="1" hidden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801" width="0" style="1" hidden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7" width="0" style="1" hidden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3" width="0" style="1" hidden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9" width="0" style="1" hidden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5" width="0" style="1" hidden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81" width="0" style="1" hidden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7" width="0" style="1" hidden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3" width="0" style="1" hidden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9" width="0" style="1" hidden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5" width="0" style="1" hidden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61" width="0" style="1" hidden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7" width="0" style="1" hidden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3" width="0" style="1" hidden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9" width="0" style="1" hidden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5" width="0" style="1" hidden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41" width="0" style="1" hidden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7" width="0" style="1" hidden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3" width="0" style="1" hidden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189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190</v>
      </c>
    </row>
    <row r="3" spans="1:33" s="3" customFormat="1" ht="12.75" x14ac:dyDescent="0.2">
      <c r="A3" s="5"/>
      <c r="B3" s="16" t="s">
        <v>59</v>
      </c>
      <c r="C3" s="17">
        <v>153</v>
      </c>
      <c r="D3" s="18">
        <v>59</v>
      </c>
      <c r="E3" s="18">
        <v>49</v>
      </c>
      <c r="F3" s="18">
        <v>83</v>
      </c>
      <c r="G3" s="18">
        <v>45</v>
      </c>
      <c r="H3" s="19">
        <v>51</v>
      </c>
      <c r="I3" s="20">
        <v>440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439</v>
      </c>
      <c r="D4" s="18">
        <v>426</v>
      </c>
      <c r="E4" s="18">
        <v>238</v>
      </c>
      <c r="F4" s="18">
        <v>244</v>
      </c>
      <c r="G4" s="18">
        <v>338</v>
      </c>
      <c r="H4" s="19">
        <v>79</v>
      </c>
      <c r="I4" s="20">
        <v>1764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95</v>
      </c>
      <c r="D5" s="18">
        <v>80</v>
      </c>
      <c r="E5" s="18">
        <v>56</v>
      </c>
      <c r="F5" s="18">
        <v>45</v>
      </c>
      <c r="G5" s="18">
        <v>74</v>
      </c>
      <c r="H5" s="19">
        <v>15</v>
      </c>
      <c r="I5" s="20">
        <v>365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27</v>
      </c>
      <c r="D6" s="26">
        <v>24</v>
      </c>
      <c r="E6" s="26">
        <v>18</v>
      </c>
      <c r="F6" s="26">
        <v>12</v>
      </c>
      <c r="G6" s="26">
        <v>19</v>
      </c>
      <c r="H6" s="27">
        <v>3</v>
      </c>
      <c r="I6" s="28">
        <v>103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1.6891891891891893E-3</v>
      </c>
      <c r="D7" s="32">
        <f t="shared" si="0"/>
        <v>0</v>
      </c>
      <c r="E7" s="32">
        <f t="shared" si="0"/>
        <v>0</v>
      </c>
      <c r="F7" s="32">
        <f t="shared" si="0"/>
        <v>6.1162079510703364E-3</v>
      </c>
      <c r="G7" s="32">
        <f t="shared" si="0"/>
        <v>0</v>
      </c>
      <c r="H7" s="32">
        <f t="shared" si="0"/>
        <v>7.6923076923076927E-3</v>
      </c>
      <c r="I7" s="32">
        <f t="shared" si="0"/>
        <v>1.8148820326678765E-3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0</v>
      </c>
      <c r="W7" s="32">
        <f t="shared" si="1"/>
        <v>0</v>
      </c>
      <c r="X7" s="32">
        <f t="shared" si="1"/>
        <v>0</v>
      </c>
      <c r="Y7" s="32">
        <f t="shared" si="1"/>
        <v>0</v>
      </c>
      <c r="Z7" s="32">
        <f t="shared" si="1"/>
        <v>6.9778633769601583E-3</v>
      </c>
      <c r="AA7" s="32">
        <f t="shared" si="1"/>
        <v>2.5412960967514664E-3</v>
      </c>
      <c r="AB7" s="32">
        <f t="shared" si="1"/>
        <v>1.8148820381611586E-3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/>
      <c r="W11" s="60"/>
      <c r="X11" s="60"/>
      <c r="Y11" s="60"/>
      <c r="Z11" s="60">
        <v>1.6843118937686086E-3</v>
      </c>
      <c r="AA11" s="61">
        <v>4.2354935430921614E-4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</v>
      </c>
      <c r="D12" s="69"/>
      <c r="E12" s="69"/>
      <c r="F12" s="69">
        <v>1</v>
      </c>
      <c r="G12" s="69"/>
      <c r="H12" s="70"/>
      <c r="I12" s="208">
        <v>2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/>
      <c r="W12" s="73"/>
      <c r="X12" s="73"/>
      <c r="Y12" s="212"/>
      <c r="Z12" s="73">
        <v>4.5717035536654294E-3</v>
      </c>
      <c r="AA12" s="74">
        <v>2.1177467424422503E-3</v>
      </c>
      <c r="AB12" s="213">
        <v>9.0744101908057928E-4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>
        <v>1</v>
      </c>
      <c r="G13" s="117"/>
      <c r="H13" s="118">
        <v>1</v>
      </c>
      <c r="I13" s="218">
        <v>2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/>
      <c r="W13" s="121"/>
      <c r="X13" s="121"/>
      <c r="Y13" s="121"/>
      <c r="Z13" s="121">
        <v>7.2184792952612042E-4</v>
      </c>
      <c r="AA13" s="122"/>
      <c r="AB13" s="222">
        <v>9.0744101908057928E-4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>
        <v>2.4061597650870681E-4</v>
      </c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/>
      <c r="E15" s="69"/>
      <c r="F15" s="69"/>
      <c r="G15" s="69"/>
      <c r="H15" s="70">
        <v>1</v>
      </c>
      <c r="I15" s="208">
        <v>2</v>
      </c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/>
      <c r="W15" s="73"/>
      <c r="X15" s="73"/>
      <c r="Y15" s="73"/>
      <c r="Z15" s="73"/>
      <c r="AA15" s="74">
        <v>2.123142359778285E-3</v>
      </c>
      <c r="AB15" s="213">
        <v>4.5454544015228748E-3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5</v>
      </c>
      <c r="D16" s="69">
        <v>1</v>
      </c>
      <c r="E16" s="69"/>
      <c r="F16" s="69">
        <v>3</v>
      </c>
      <c r="G16" s="69">
        <v>1</v>
      </c>
      <c r="H16" s="70">
        <v>2</v>
      </c>
      <c r="I16" s="208">
        <v>12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/>
      <c r="W16" s="73"/>
      <c r="X16" s="73"/>
      <c r="Y16" s="73"/>
      <c r="Z16" s="73">
        <v>2.0283810794353485E-2</v>
      </c>
      <c r="AA16" s="74">
        <v>2.0623581483960152E-2</v>
      </c>
      <c r="AB16" s="213">
        <v>2.4086132645606995E-2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1</v>
      </c>
      <c r="E17" s="99">
        <v>1</v>
      </c>
      <c r="F17" s="99">
        <v>4</v>
      </c>
      <c r="G17" s="99"/>
      <c r="H17" s="100">
        <v>2</v>
      </c>
      <c r="I17" s="239">
        <v>12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/>
      <c r="W17" s="103"/>
      <c r="X17" s="103"/>
      <c r="Y17" s="103"/>
      <c r="Z17" s="103">
        <v>1.0346487164497375E-2</v>
      </c>
      <c r="AA17" s="104">
        <v>4.6590426936745644E-3</v>
      </c>
      <c r="AB17" s="243">
        <v>5.444645881652832E-3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/>
      <c r="W18" s="88"/>
      <c r="X18" s="88"/>
      <c r="Y18" s="88"/>
      <c r="Z18" s="88">
        <v>2.4061597650870681E-4</v>
      </c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/>
      <c r="E19" s="69">
        <v>1</v>
      </c>
      <c r="F19" s="69">
        <v>5</v>
      </c>
      <c r="G19" s="69"/>
      <c r="H19" s="70">
        <v>1</v>
      </c>
      <c r="I19" s="208">
        <v>7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/>
      <c r="W19" s="73"/>
      <c r="X19" s="73"/>
      <c r="Y19" s="73"/>
      <c r="Z19" s="73">
        <v>2.1655438467860222E-3</v>
      </c>
      <c r="AA19" s="74">
        <v>1.2706479756161571E-3</v>
      </c>
      <c r="AB19" s="213">
        <v>3.1760435085743666E-3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2</v>
      </c>
      <c r="D20" s="69">
        <v>1</v>
      </c>
      <c r="E20" s="69"/>
      <c r="F20" s="69">
        <v>1</v>
      </c>
      <c r="G20" s="69">
        <v>1</v>
      </c>
      <c r="H20" s="70">
        <v>1</v>
      </c>
      <c r="I20" s="208">
        <v>6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/>
      <c r="W20" s="212"/>
      <c r="X20" s="212"/>
      <c r="Y20" s="212"/>
      <c r="Z20" s="212">
        <v>2.8873917181044817E-3</v>
      </c>
      <c r="AA20" s="247">
        <v>2.1177467424422503E-3</v>
      </c>
      <c r="AB20" s="213">
        <v>2.722322940826416E-3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>
        <v>1</v>
      </c>
      <c r="F21" s="69"/>
      <c r="G21" s="69"/>
      <c r="H21" s="70"/>
      <c r="I21" s="208">
        <v>1</v>
      </c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/>
      <c r="Y21" s="212"/>
      <c r="Z21" s="212">
        <v>6.6577894613146782E-3</v>
      </c>
      <c r="AA21" s="247">
        <v>2.758620772510767E-3</v>
      </c>
      <c r="AB21" s="213">
        <v>1.2422360014170408E-3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/>
      <c r="Y22" s="212"/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/>
      <c r="W24" s="258"/>
      <c r="X24" s="258"/>
      <c r="Y24" s="258"/>
      <c r="Z24" s="258"/>
      <c r="AA24" s="259">
        <v>1.3793103862553835E-3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3</v>
      </c>
      <c r="D25" s="69">
        <v>3</v>
      </c>
      <c r="E25" s="69">
        <v>1</v>
      </c>
      <c r="F25" s="69">
        <v>1</v>
      </c>
      <c r="G25" s="69">
        <v>1</v>
      </c>
      <c r="H25" s="70"/>
      <c r="I25" s="208">
        <v>9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/>
      <c r="W25" s="212"/>
      <c r="X25" s="212"/>
      <c r="Y25" s="212"/>
      <c r="Z25" s="212">
        <v>9.2328311875462532E-3</v>
      </c>
      <c r="AA25" s="247">
        <v>7.5112292543053627E-3</v>
      </c>
      <c r="AB25" s="213">
        <v>1.4476621523499489E-2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10</v>
      </c>
      <c r="D27" s="69"/>
      <c r="E27" s="69"/>
      <c r="F27" s="69">
        <v>1</v>
      </c>
      <c r="G27" s="69"/>
      <c r="H27" s="70"/>
      <c r="I27" s="208">
        <v>11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/>
      <c r="W27" s="212"/>
      <c r="X27" s="212"/>
      <c r="Y27" s="212"/>
      <c r="Z27" s="212">
        <v>2.7173913549631834E-3</v>
      </c>
      <c r="AA27" s="247">
        <v>4.6709127724170685E-2</v>
      </c>
      <c r="AB27" s="213">
        <v>2.500000037252903E-2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9</v>
      </c>
      <c r="D28" s="69">
        <v>11</v>
      </c>
      <c r="E28" s="69">
        <v>8</v>
      </c>
      <c r="F28" s="69">
        <v>1</v>
      </c>
      <c r="G28" s="69">
        <v>1</v>
      </c>
      <c r="H28" s="70">
        <v>5</v>
      </c>
      <c r="I28" s="208">
        <v>35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/>
      <c r="W28" s="212"/>
      <c r="X28" s="212"/>
      <c r="Y28" s="212"/>
      <c r="Z28" s="212">
        <v>0.1603260887786746</v>
      </c>
      <c r="AA28" s="247">
        <v>0.14649681816808879</v>
      </c>
      <c r="AB28" s="213">
        <v>7.9545453190803528E-2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/>
      <c r="Y29" s="262"/>
      <c r="Z29" s="262">
        <v>2.6109660975635052E-3</v>
      </c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/>
      <c r="W30" s="258"/>
      <c r="X30" s="258"/>
      <c r="Y30" s="258"/>
      <c r="Z30" s="258"/>
      <c r="AA30" s="259"/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>
        <v>1</v>
      </c>
      <c r="E31" s="69"/>
      <c r="F31" s="69"/>
      <c r="G31" s="69"/>
      <c r="H31" s="70"/>
      <c r="I31" s="208">
        <v>1</v>
      </c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/>
      <c r="Y31" s="212"/>
      <c r="Z31" s="212">
        <v>2.5773195549845695E-2</v>
      </c>
      <c r="AA31" s="247">
        <v>1.8691588193178177E-2</v>
      </c>
      <c r="AB31" s="213">
        <v>9.7087379544973373E-3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>
        <v>1</v>
      </c>
      <c r="E32" s="99"/>
      <c r="F32" s="99"/>
      <c r="G32" s="99"/>
      <c r="H32" s="100"/>
      <c r="I32" s="239">
        <v>2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/>
      <c r="W32" s="254"/>
      <c r="X32" s="254"/>
      <c r="Y32" s="254"/>
      <c r="Z32" s="254">
        <v>9.020618163049221E-3</v>
      </c>
      <c r="AA32" s="255">
        <v>1.1682243086397648E-2</v>
      </c>
      <c r="AB32" s="243">
        <v>4.8543689772486687E-3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36</v>
      </c>
      <c r="D33" s="131">
        <v>19</v>
      </c>
      <c r="E33" s="131">
        <v>12</v>
      </c>
      <c r="F33" s="131">
        <v>18</v>
      </c>
      <c r="G33" s="131">
        <v>4</v>
      </c>
      <c r="H33" s="132">
        <v>13</v>
      </c>
      <c r="I33" s="271">
        <v>102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/>
      <c r="W34" s="283"/>
      <c r="X34" s="258"/>
      <c r="Y34" s="258"/>
      <c r="Z34" s="258"/>
      <c r="AA34" s="259">
        <v>3.3333335071802139E-2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/>
      <c r="Y35" s="262"/>
      <c r="Z35" s="262"/>
      <c r="AA35" s="263"/>
      <c r="AB35" s="289">
        <v>5.1146424375474453E-3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/>
      <c r="W37" s="309"/>
      <c r="X37" s="306"/>
      <c r="Y37" s="306"/>
      <c r="Z37" s="306">
        <v>7.2985783219337463E-2</v>
      </c>
      <c r="AA37" s="306">
        <v>0.11890756338834763</v>
      </c>
      <c r="AB37" s="310">
        <v>6.553911417722702E-2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/>
      <c r="W38" s="309"/>
      <c r="X38" s="306"/>
      <c r="Y38" s="306"/>
      <c r="Z38" s="306">
        <v>8.3333335816860199E-2</v>
      </c>
      <c r="AA38" s="306">
        <v>0.1666666716337204</v>
      </c>
      <c r="AB38" s="310">
        <v>0.21666666865348816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/>
      <c r="W39" s="323"/>
      <c r="X39" s="320"/>
      <c r="Y39" s="320"/>
      <c r="Z39" s="320">
        <v>4.4263273477554321E-2</v>
      </c>
      <c r="AA39" s="320">
        <v>6.2627851963043213E-2</v>
      </c>
      <c r="AB39" s="324">
        <v>8.1524506211280823E-2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1.2049376964569092</v>
      </c>
      <c r="D40" s="327">
        <v>1.2536236047744751</v>
      </c>
      <c r="E40" s="327">
        <v>0.92765522003173828</v>
      </c>
      <c r="F40" s="327">
        <v>0.78580886125564575</v>
      </c>
      <c r="G40" s="327">
        <v>0.56081783771514893</v>
      </c>
      <c r="H40" s="328">
        <v>1.2124266624450684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/>
      <c r="W40" s="331"/>
      <c r="X40" s="331"/>
      <c r="Y40" s="331"/>
      <c r="Z40" s="331">
        <v>0.97992002964019775</v>
      </c>
      <c r="AA40" s="331">
        <v>1.0618988275527954</v>
      </c>
      <c r="AB40" s="333">
        <v>1.0111347436904907</v>
      </c>
      <c r="AC40" s="334">
        <v>2.1285767555236816</v>
      </c>
      <c r="AD40" s="358" t="s">
        <v>191</v>
      </c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9" orientation="landscape" r:id="rId1"/>
  <headerFooter alignWithMargins="0">
    <oddHeader>&amp;L&amp;D&amp;C
עמוד 147&amp;R&amp;F&amp;A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6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192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193</v>
      </c>
    </row>
    <row r="3" spans="1:33" s="3" customFormat="1" ht="12.75" x14ac:dyDescent="0.2">
      <c r="A3" s="5"/>
      <c r="B3" s="16" t="s">
        <v>59</v>
      </c>
      <c r="C3" s="17">
        <v>14</v>
      </c>
      <c r="D3" s="18">
        <v>18</v>
      </c>
      <c r="E3" s="18">
        <v>28</v>
      </c>
      <c r="F3" s="18">
        <v>18</v>
      </c>
      <c r="G3" s="18">
        <v>13</v>
      </c>
      <c r="H3" s="19">
        <v>17</v>
      </c>
      <c r="I3" s="20">
        <v>108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45</v>
      </c>
      <c r="D4" s="18">
        <v>74</v>
      </c>
      <c r="E4" s="18">
        <v>58</v>
      </c>
      <c r="F4" s="18">
        <v>133</v>
      </c>
      <c r="G4" s="18">
        <v>24</v>
      </c>
      <c r="H4" s="19">
        <v>88</v>
      </c>
      <c r="I4" s="20">
        <v>422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/>
      <c r="E5" s="18">
        <v>1</v>
      </c>
      <c r="F5" s="18"/>
      <c r="G5" s="18"/>
      <c r="H5" s="19"/>
      <c r="I5" s="20">
        <v>1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</v>
      </c>
      <c r="D6" s="26">
        <v>3</v>
      </c>
      <c r="E6" s="26">
        <v>3</v>
      </c>
      <c r="F6" s="26">
        <v>3</v>
      </c>
      <c r="G6" s="26">
        <v>1</v>
      </c>
      <c r="H6" s="27">
        <v>2</v>
      </c>
      <c r="I6" s="28">
        <v>14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1.6949152542372881E-2</v>
      </c>
      <c r="D7" s="32">
        <f t="shared" si="0"/>
        <v>0.14130434782608695</v>
      </c>
      <c r="E7" s="32">
        <f t="shared" si="0"/>
        <v>4.6511627906976744E-2</v>
      </c>
      <c r="F7" s="32">
        <f t="shared" si="0"/>
        <v>3.9735099337748346E-2</v>
      </c>
      <c r="G7" s="32">
        <f t="shared" si="0"/>
        <v>0</v>
      </c>
      <c r="H7" s="32">
        <f t="shared" si="0"/>
        <v>0.10476190476190476</v>
      </c>
      <c r="I7" s="32">
        <f t="shared" si="0"/>
        <v>6.6037735849056603E-2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6.6037736833095551E-2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>
        <v>1</v>
      </c>
      <c r="E11" s="56">
        <v>2</v>
      </c>
      <c r="F11" s="56"/>
      <c r="G11" s="56"/>
      <c r="H11" s="57"/>
      <c r="I11" s="199">
        <v>3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5.6603774428367615E-3</v>
      </c>
      <c r="AC11" s="204">
        <v>2.0002417732030153E-3</v>
      </c>
      <c r="AD11" s="408" t="s">
        <v>194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</v>
      </c>
      <c r="D12" s="69">
        <v>9</v>
      </c>
      <c r="E12" s="69">
        <v>1</v>
      </c>
      <c r="F12" s="69">
        <v>4</v>
      </c>
      <c r="G12" s="69"/>
      <c r="H12" s="70">
        <v>7</v>
      </c>
      <c r="I12" s="208">
        <v>22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49">
        <v>4.1509434580802917E-2</v>
      </c>
      <c r="AC12" s="214">
        <v>1.423248928040266E-2</v>
      </c>
      <c r="AD12" s="409"/>
      <c r="AE12"/>
      <c r="AF12"/>
      <c r="AG12"/>
    </row>
    <row r="13" spans="1:33" x14ac:dyDescent="0.2">
      <c r="A13" s="114"/>
      <c r="B13" s="216" t="s">
        <v>42</v>
      </c>
      <c r="C13" s="217"/>
      <c r="D13" s="117">
        <v>3</v>
      </c>
      <c r="E13" s="117">
        <v>1</v>
      </c>
      <c r="F13" s="117">
        <v>2</v>
      </c>
      <c r="G13" s="117"/>
      <c r="H13" s="118">
        <v>4</v>
      </c>
      <c r="I13" s="218">
        <v>10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1.8867924809455872E-2</v>
      </c>
      <c r="AC13" s="223">
        <v>6.055676843971014E-3</v>
      </c>
      <c r="AD13" s="410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6</v>
      </c>
      <c r="D16" s="69">
        <v>8</v>
      </c>
      <c r="E16" s="69">
        <v>1</v>
      </c>
      <c r="F16" s="69">
        <v>3</v>
      </c>
      <c r="G16" s="69">
        <v>3</v>
      </c>
      <c r="H16" s="70">
        <v>2</v>
      </c>
      <c r="I16" s="208">
        <v>23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0.18863901495933533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/>
      <c r="D17" s="99">
        <v>1</v>
      </c>
      <c r="E17" s="99"/>
      <c r="F17" s="99">
        <v>2</v>
      </c>
      <c r="G17" s="99">
        <v>2</v>
      </c>
      <c r="H17" s="100">
        <v>1</v>
      </c>
      <c r="I17" s="239">
        <v>6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1.1320754885673523E-2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>
        <v>2</v>
      </c>
      <c r="E19" s="69">
        <v>2</v>
      </c>
      <c r="F19" s="69">
        <v>5</v>
      </c>
      <c r="G19" s="69"/>
      <c r="H19" s="70"/>
      <c r="I19" s="208">
        <v>9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1.6981132328510284E-2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>
        <v>1</v>
      </c>
      <c r="E20" s="69"/>
      <c r="F20" s="69"/>
      <c r="G20" s="69"/>
      <c r="H20" s="70"/>
      <c r="I20" s="208">
        <v>2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3.7735849618911743E-3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>
        <v>1</v>
      </c>
      <c r="H21" s="70"/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9.1743115335702896E-3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1</v>
      </c>
      <c r="E25" s="69">
        <v>1</v>
      </c>
      <c r="F25" s="69"/>
      <c r="G25" s="69"/>
      <c r="H25" s="70"/>
      <c r="I25" s="208">
        <v>2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1.3204283080995083E-2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>
        <v>1</v>
      </c>
      <c r="I27" s="208">
        <v>1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9.2592593282461166E-3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10</v>
      </c>
      <c r="D28" s="69">
        <v>1</v>
      </c>
      <c r="E28" s="69">
        <v>4</v>
      </c>
      <c r="F28" s="69"/>
      <c r="G28" s="69">
        <v>3</v>
      </c>
      <c r="H28" s="70">
        <v>4</v>
      </c>
      <c r="I28" s="208">
        <v>22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0.20370370149612427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18</v>
      </c>
      <c r="D33" s="131">
        <v>27</v>
      </c>
      <c r="E33" s="131">
        <v>12</v>
      </c>
      <c r="F33" s="131">
        <v>16</v>
      </c>
      <c r="G33" s="131">
        <v>9</v>
      </c>
      <c r="H33" s="132">
        <v>19</v>
      </c>
      <c r="I33" s="271">
        <v>101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0.26395347714424133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0.15836364030838013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/>
      <c r="E40" s="327"/>
      <c r="F40" s="327"/>
      <c r="G40" s="327"/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3.2036786079406738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57&amp;R&amp;F&amp;A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7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195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196</v>
      </c>
    </row>
    <row r="3" spans="1:33" s="3" customFormat="1" ht="12.75" x14ac:dyDescent="0.2">
      <c r="A3" s="5"/>
      <c r="B3" s="16" t="s">
        <v>59</v>
      </c>
      <c r="C3" s="17">
        <v>9</v>
      </c>
      <c r="D3" s="18">
        <v>12</v>
      </c>
      <c r="E3" s="18">
        <v>18</v>
      </c>
      <c r="F3" s="18">
        <v>8</v>
      </c>
      <c r="G3" s="18">
        <v>8</v>
      </c>
      <c r="H3" s="19">
        <v>7</v>
      </c>
      <c r="I3" s="20">
        <v>62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26</v>
      </c>
      <c r="D4" s="18">
        <v>116</v>
      </c>
      <c r="E4" s="18">
        <v>55</v>
      </c>
      <c r="F4" s="18">
        <v>73</v>
      </c>
      <c r="G4" s="18">
        <v>20</v>
      </c>
      <c r="H4" s="19">
        <v>37</v>
      </c>
      <c r="I4" s="20">
        <v>327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>
        <v>3</v>
      </c>
      <c r="E5" s="18"/>
      <c r="F5" s="18">
        <v>1</v>
      </c>
      <c r="G5" s="18"/>
      <c r="H5" s="19">
        <v>4</v>
      </c>
      <c r="I5" s="20">
        <v>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4</v>
      </c>
      <c r="D6" s="26">
        <v>8</v>
      </c>
      <c r="E6" s="26">
        <v>5</v>
      </c>
      <c r="F6" s="26">
        <v>7</v>
      </c>
      <c r="G6" s="26">
        <v>2</v>
      </c>
      <c r="H6" s="27">
        <v>4</v>
      </c>
      <c r="I6" s="28">
        <v>30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</v>
      </c>
      <c r="D7" s="32">
        <f t="shared" si="0"/>
        <v>3.125E-2</v>
      </c>
      <c r="E7" s="32">
        <f t="shared" si="0"/>
        <v>0</v>
      </c>
      <c r="F7" s="32">
        <f t="shared" si="0"/>
        <v>4.9382716049382713E-2</v>
      </c>
      <c r="G7" s="32">
        <f t="shared" si="0"/>
        <v>3.5714285714285712E-2</v>
      </c>
      <c r="H7" s="32">
        <f t="shared" si="0"/>
        <v>4.5454545454545456E-2</v>
      </c>
      <c r="I7" s="32">
        <f t="shared" si="0"/>
        <v>2.8277634961439587E-2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2.8277635108679533E-2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344" t="s">
        <v>197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>
        <v>3</v>
      </c>
      <c r="E12" s="69"/>
      <c r="F12" s="69">
        <v>4</v>
      </c>
      <c r="G12" s="69">
        <v>1</v>
      </c>
      <c r="H12" s="70">
        <v>1</v>
      </c>
      <c r="I12" s="208">
        <v>9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2.313624694943428E-2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>
        <v>1</v>
      </c>
      <c r="E13" s="117"/>
      <c r="F13" s="117"/>
      <c r="G13" s="117"/>
      <c r="H13" s="118">
        <v>1</v>
      </c>
      <c r="I13" s="218">
        <v>2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5.1413881592452526E-3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>
        <v>1</v>
      </c>
      <c r="E15" s="69">
        <v>2</v>
      </c>
      <c r="F15" s="69"/>
      <c r="G15" s="69"/>
      <c r="H15" s="70"/>
      <c r="I15" s="208">
        <v>3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49">
        <v>4.8387095332145691E-2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/>
      <c r="D16" s="69">
        <v>3</v>
      </c>
      <c r="E16" s="69">
        <v>4</v>
      </c>
      <c r="F16" s="69">
        <v>4</v>
      </c>
      <c r="G16" s="69">
        <v>1</v>
      </c>
      <c r="H16" s="70">
        <v>1</v>
      </c>
      <c r="I16" s="208">
        <v>13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0.17859350144863129</v>
      </c>
      <c r="AC16" s="214">
        <v>7.413172721862793E-2</v>
      </c>
      <c r="AD16" s="235" t="s">
        <v>181</v>
      </c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1</v>
      </c>
      <c r="E17" s="99"/>
      <c r="F17" s="99"/>
      <c r="G17" s="99">
        <v>1</v>
      </c>
      <c r="H17" s="100">
        <v>1</v>
      </c>
      <c r="I17" s="239">
        <v>7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1.799485832452774E-2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>
        <v>4</v>
      </c>
      <c r="E19" s="69"/>
      <c r="F19" s="69">
        <v>1</v>
      </c>
      <c r="G19" s="69">
        <v>1</v>
      </c>
      <c r="H19" s="70"/>
      <c r="I19" s="208">
        <v>7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1.799485832452774E-2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>
        <v>2</v>
      </c>
      <c r="E20" s="69"/>
      <c r="F20" s="69"/>
      <c r="G20" s="69"/>
      <c r="H20" s="70">
        <v>1</v>
      </c>
      <c r="I20" s="208">
        <v>3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7.7120824716985226E-3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>
        <v>1</v>
      </c>
      <c r="F21" s="69"/>
      <c r="G21" s="69"/>
      <c r="H21" s="70"/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1.4285714365541935E-2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>
        <v>1</v>
      </c>
      <c r="H25" s="70"/>
      <c r="I25" s="208">
        <v>1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1.0451395995914936E-2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</v>
      </c>
      <c r="D27" s="69"/>
      <c r="E27" s="69"/>
      <c r="F27" s="69"/>
      <c r="G27" s="69">
        <v>1</v>
      </c>
      <c r="H27" s="70"/>
      <c r="I27" s="208">
        <v>2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3.2258063554763794E-2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>
        <v>1</v>
      </c>
      <c r="E28" s="69">
        <v>5</v>
      </c>
      <c r="F28" s="69">
        <v>2</v>
      </c>
      <c r="G28" s="69">
        <v>8</v>
      </c>
      <c r="H28" s="70"/>
      <c r="I28" s="208">
        <v>16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0.25806450843811035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1</v>
      </c>
      <c r="E30" s="84"/>
      <c r="F30" s="84"/>
      <c r="G30" s="84"/>
      <c r="H30" s="85"/>
      <c r="I30" s="227">
        <v>1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3.3333335071802139E-2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>
        <v>1</v>
      </c>
      <c r="E31" s="69"/>
      <c r="F31" s="69">
        <v>1</v>
      </c>
      <c r="G31" s="69"/>
      <c r="H31" s="70"/>
      <c r="I31" s="208">
        <v>2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6.6666670143604279E-2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/>
      <c r="D32" s="99">
        <v>3</v>
      </c>
      <c r="E32" s="99"/>
      <c r="F32" s="99">
        <v>1</v>
      </c>
      <c r="G32" s="99"/>
      <c r="H32" s="100"/>
      <c r="I32" s="239">
        <v>4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341">
        <v>3.3333335071802139E-2</v>
      </c>
      <c r="AC32" s="267">
        <v>1.3842649757862091E-2</v>
      </c>
      <c r="AD32" s="245" t="s">
        <v>198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6</v>
      </c>
      <c r="D33" s="131">
        <v>21</v>
      </c>
      <c r="E33" s="131">
        <v>12</v>
      </c>
      <c r="F33" s="131">
        <v>13</v>
      </c>
      <c r="G33" s="131">
        <v>14</v>
      </c>
      <c r="H33" s="132">
        <v>5</v>
      </c>
      <c r="I33" s="271">
        <v>71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2.2273752838373184E-2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0.14435483515262604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>
        <v>2.6214349269866943</v>
      </c>
      <c r="E40" s="327"/>
      <c r="F40" s="327"/>
      <c r="G40" s="327"/>
      <c r="H40" s="328">
        <v>1.981408953666687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2.7329521179199219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60&amp;R&amp;F&amp;A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8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199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200</v>
      </c>
    </row>
    <row r="3" spans="1:33" s="3" customFormat="1" ht="12.75" x14ac:dyDescent="0.2">
      <c r="A3" s="5"/>
      <c r="B3" s="16" t="s">
        <v>59</v>
      </c>
      <c r="C3" s="17">
        <v>47</v>
      </c>
      <c r="D3" s="18">
        <v>20</v>
      </c>
      <c r="E3" s="18">
        <v>13</v>
      </c>
      <c r="F3" s="18">
        <v>14</v>
      </c>
      <c r="G3" s="18">
        <v>24</v>
      </c>
      <c r="H3" s="19">
        <v>16</v>
      </c>
      <c r="I3" s="20">
        <v>134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97</v>
      </c>
      <c r="D4" s="18">
        <v>84</v>
      </c>
      <c r="E4" s="18">
        <v>147</v>
      </c>
      <c r="F4" s="18">
        <v>110</v>
      </c>
      <c r="G4" s="18">
        <v>45</v>
      </c>
      <c r="H4" s="19">
        <v>127</v>
      </c>
      <c r="I4" s="20">
        <v>610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</v>
      </c>
      <c r="D5" s="18"/>
      <c r="E5" s="18">
        <v>5</v>
      </c>
      <c r="F5" s="18"/>
      <c r="G5" s="18"/>
      <c r="H5" s="19">
        <v>2</v>
      </c>
      <c r="I5" s="20">
        <v>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3</v>
      </c>
      <c r="D6" s="26">
        <v>5</v>
      </c>
      <c r="E6" s="26">
        <v>5</v>
      </c>
      <c r="F6" s="26">
        <v>3</v>
      </c>
      <c r="G6" s="26">
        <v>2</v>
      </c>
      <c r="H6" s="27">
        <v>4</v>
      </c>
      <c r="I6" s="28">
        <v>22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</v>
      </c>
      <c r="D7" s="32">
        <f t="shared" si="0"/>
        <v>0</v>
      </c>
      <c r="E7" s="32">
        <f t="shared" si="0"/>
        <v>6.2500000000000003E-3</v>
      </c>
      <c r="F7" s="32">
        <f t="shared" si="0"/>
        <v>0</v>
      </c>
      <c r="G7" s="32">
        <f t="shared" si="0"/>
        <v>0</v>
      </c>
      <c r="H7" s="32">
        <f t="shared" si="0"/>
        <v>0</v>
      </c>
      <c r="I7" s="32">
        <f t="shared" si="0"/>
        <v>1.3440860215053765E-3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1.3440860202535987E-3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402" t="s">
        <v>19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/>
      <c r="E12" s="69">
        <v>1</v>
      </c>
      <c r="F12" s="69"/>
      <c r="G12" s="69"/>
      <c r="H12" s="70"/>
      <c r="I12" s="208">
        <v>1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1.3440860202535987E-3</v>
      </c>
      <c r="AC12" s="214">
        <v>1.423248928040266E-2</v>
      </c>
      <c r="AD12" s="403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/>
      <c r="AC13" s="223">
        <v>6.055676843971014E-3</v>
      </c>
      <c r="AD13" s="40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>
        <v>3</v>
      </c>
      <c r="E15" s="69"/>
      <c r="F15" s="69"/>
      <c r="G15" s="69"/>
      <c r="H15" s="70">
        <v>3</v>
      </c>
      <c r="I15" s="208">
        <v>6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49">
        <v>4.4776119291782379E-2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>
        <v>3</v>
      </c>
      <c r="D16" s="69">
        <v>5</v>
      </c>
      <c r="E16" s="69"/>
      <c r="F16" s="69">
        <v>3</v>
      </c>
      <c r="G16" s="69"/>
      <c r="H16" s="70">
        <v>5</v>
      </c>
      <c r="I16" s="208">
        <v>16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0.10380847007036209</v>
      </c>
      <c r="AC16" s="214">
        <v>7.413172721862793E-2</v>
      </c>
      <c r="AD16" s="235" t="s">
        <v>140</v>
      </c>
      <c r="AE16"/>
      <c r="AF16"/>
      <c r="AG16"/>
    </row>
    <row r="17" spans="1:33" x14ac:dyDescent="0.2">
      <c r="A17" s="79"/>
      <c r="B17" s="237" t="s">
        <v>52</v>
      </c>
      <c r="C17" s="238"/>
      <c r="D17" s="99">
        <v>1</v>
      </c>
      <c r="E17" s="99">
        <v>1</v>
      </c>
      <c r="F17" s="99">
        <v>1</v>
      </c>
      <c r="G17" s="99"/>
      <c r="H17" s="100"/>
      <c r="I17" s="239">
        <v>3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4.0322579443454742E-3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>
        <v>1</v>
      </c>
      <c r="E19" s="69">
        <v>1</v>
      </c>
      <c r="F19" s="69">
        <v>2</v>
      </c>
      <c r="G19" s="69"/>
      <c r="H19" s="70"/>
      <c r="I19" s="208">
        <v>5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6.7204302176833153E-3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>
        <v>1</v>
      </c>
      <c r="F20" s="69"/>
      <c r="G20" s="69"/>
      <c r="H20" s="70"/>
      <c r="I20" s="208">
        <v>1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1.3440860202535987E-3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>
        <v>1</v>
      </c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7.042253389954567E-3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1</v>
      </c>
      <c r="E25" s="69"/>
      <c r="F25" s="69">
        <v>1</v>
      </c>
      <c r="G25" s="69"/>
      <c r="H25" s="70">
        <v>1</v>
      </c>
      <c r="I25" s="208">
        <v>3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1.5241579152643681E-2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>
        <v>1</v>
      </c>
      <c r="G27" s="69"/>
      <c r="H27" s="70"/>
      <c r="I27" s="208">
        <v>1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7.4626863934099674E-3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2</v>
      </c>
      <c r="D28" s="69">
        <v>1</v>
      </c>
      <c r="E28" s="69">
        <v>1</v>
      </c>
      <c r="F28" s="69"/>
      <c r="G28" s="69">
        <v>10</v>
      </c>
      <c r="H28" s="70"/>
      <c r="I28" s="208">
        <v>14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0.10447761416435242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>
        <v>1</v>
      </c>
      <c r="F32" s="99"/>
      <c r="G32" s="99"/>
      <c r="H32" s="100"/>
      <c r="I32" s="239">
        <v>1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1.1363636702299118E-2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6</v>
      </c>
      <c r="D33" s="131">
        <v>12</v>
      </c>
      <c r="E33" s="131">
        <v>6</v>
      </c>
      <c r="F33" s="131">
        <v>8</v>
      </c>
      <c r="G33" s="131">
        <v>10</v>
      </c>
      <c r="H33" s="132">
        <v>10</v>
      </c>
      <c r="I33" s="271">
        <v>52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2.6111111044883728E-2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0.11609271168708801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0.11350716650485992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/>
      <c r="E40" s="327">
        <v>0.8350907564163208</v>
      </c>
      <c r="F40" s="327"/>
      <c r="G40" s="327"/>
      <c r="H40" s="328">
        <v>2.5378766059875488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1.3176993131637573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63&amp;R&amp;F&amp;A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9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201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202</v>
      </c>
    </row>
    <row r="3" spans="1:33" s="3" customFormat="1" ht="12.75" x14ac:dyDescent="0.2">
      <c r="A3" s="5"/>
      <c r="B3" s="16" t="s">
        <v>59</v>
      </c>
      <c r="C3" s="17">
        <v>20</v>
      </c>
      <c r="D3" s="18">
        <v>25</v>
      </c>
      <c r="E3" s="18">
        <v>10</v>
      </c>
      <c r="F3" s="18">
        <v>15</v>
      </c>
      <c r="G3" s="18">
        <v>14</v>
      </c>
      <c r="H3" s="19">
        <v>13</v>
      </c>
      <c r="I3" s="20">
        <v>97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437</v>
      </c>
      <c r="D4" s="18">
        <v>143</v>
      </c>
      <c r="E4" s="18">
        <v>103</v>
      </c>
      <c r="F4" s="18">
        <v>84</v>
      </c>
      <c r="G4" s="18">
        <v>90</v>
      </c>
      <c r="H4" s="19">
        <v>50</v>
      </c>
      <c r="I4" s="20">
        <v>907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>
        <v>4</v>
      </c>
      <c r="E5" s="18">
        <v>3</v>
      </c>
      <c r="F5" s="18">
        <v>1</v>
      </c>
      <c r="G5" s="18">
        <v>1</v>
      </c>
      <c r="H5" s="19"/>
      <c r="I5" s="20">
        <v>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8</v>
      </c>
      <c r="D6" s="26">
        <v>15</v>
      </c>
      <c r="E6" s="26">
        <v>9</v>
      </c>
      <c r="F6" s="26">
        <v>10</v>
      </c>
      <c r="G6" s="26">
        <v>8</v>
      </c>
      <c r="H6" s="27">
        <v>8</v>
      </c>
      <c r="I6" s="28">
        <v>58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4.3763676148796497E-3</v>
      </c>
      <c r="D7" s="32">
        <f t="shared" si="0"/>
        <v>2.3809523809523808E-2</v>
      </c>
      <c r="E7" s="32">
        <f t="shared" si="0"/>
        <v>4.4247787610619468E-2</v>
      </c>
      <c r="F7" s="32">
        <f t="shared" si="0"/>
        <v>3.0303030303030304E-2</v>
      </c>
      <c r="G7" s="32">
        <f t="shared" si="0"/>
        <v>1.9230769230769232E-2</v>
      </c>
      <c r="H7" s="32">
        <f t="shared" si="0"/>
        <v>0</v>
      </c>
      <c r="I7" s="32">
        <f t="shared" si="0"/>
        <v>1.5936254980079681E-2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1.593625545501709E-2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344" t="s">
        <v>203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</v>
      </c>
      <c r="D12" s="69">
        <v>3</v>
      </c>
      <c r="E12" s="69">
        <v>5</v>
      </c>
      <c r="F12" s="69">
        <v>2</v>
      </c>
      <c r="G12" s="69">
        <v>2</v>
      </c>
      <c r="H12" s="70"/>
      <c r="I12" s="208">
        <v>14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1.3944223523139954E-2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>
        <v>1</v>
      </c>
      <c r="E13" s="117"/>
      <c r="F13" s="117">
        <v>1</v>
      </c>
      <c r="G13" s="117"/>
      <c r="H13" s="118"/>
      <c r="I13" s="218">
        <v>2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1.9920319318771362E-3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>
        <v>1</v>
      </c>
      <c r="G15" s="69"/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1.0309278033673763E-2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>
        <v>1</v>
      </c>
      <c r="E16" s="69">
        <v>1</v>
      </c>
      <c r="F16" s="69">
        <v>2</v>
      </c>
      <c r="G16" s="69">
        <v>1</v>
      </c>
      <c r="H16" s="70">
        <v>1</v>
      </c>
      <c r="I16" s="208">
        <v>6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4.7269776463508606E-2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2</v>
      </c>
      <c r="D17" s="99">
        <v>2</v>
      </c>
      <c r="E17" s="99"/>
      <c r="F17" s="99"/>
      <c r="G17" s="99">
        <v>1</v>
      </c>
      <c r="H17" s="100">
        <v>1</v>
      </c>
      <c r="I17" s="239">
        <v>6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5.9760957956314087E-3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>
        <v>4</v>
      </c>
      <c r="E19" s="69">
        <v>2</v>
      </c>
      <c r="F19" s="69">
        <v>1</v>
      </c>
      <c r="G19" s="69"/>
      <c r="H19" s="70">
        <v>1</v>
      </c>
      <c r="I19" s="208">
        <v>9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8.964143693447113E-3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>
        <v>2</v>
      </c>
      <c r="E20" s="69"/>
      <c r="F20" s="69">
        <v>1</v>
      </c>
      <c r="G20" s="69"/>
      <c r="H20" s="70">
        <v>2</v>
      </c>
      <c r="I20" s="208">
        <v>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5.9760957956314087E-3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/>
      <c r="H25" s="70"/>
      <c r="I25" s="208"/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/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>
        <v>1</v>
      </c>
      <c r="D26" s="69"/>
      <c r="E26" s="69"/>
      <c r="F26" s="69"/>
      <c r="G26" s="69"/>
      <c r="H26" s="70"/>
      <c r="I26" s="208">
        <v>1</v>
      </c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>
        <v>9.4339624047279358E-3</v>
      </c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6</v>
      </c>
      <c r="D28" s="69">
        <v>4</v>
      </c>
      <c r="E28" s="69">
        <v>2</v>
      </c>
      <c r="F28" s="69"/>
      <c r="G28" s="69">
        <v>3</v>
      </c>
      <c r="H28" s="70"/>
      <c r="I28" s="208">
        <v>15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0.1546391686424613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13</v>
      </c>
      <c r="D33" s="131">
        <v>17</v>
      </c>
      <c r="E33" s="131">
        <v>10</v>
      </c>
      <c r="F33" s="131">
        <v>8</v>
      </c>
      <c r="G33" s="131">
        <v>7</v>
      </c>
      <c r="H33" s="132">
        <v>5</v>
      </c>
      <c r="I33" s="271">
        <v>60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4.5381374657154083E-2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0.2222895622253418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>
        <v>1.9482084512710571</v>
      </c>
      <c r="E40" s="327">
        <v>2.7006640434265137</v>
      </c>
      <c r="F40" s="327"/>
      <c r="G40" s="327"/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1.8047482967376709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66&amp;R&amp;F&amp;A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98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99</v>
      </c>
    </row>
    <row r="3" spans="1:33" s="3" customFormat="1" ht="12.75" x14ac:dyDescent="0.2">
      <c r="A3" s="5"/>
      <c r="B3" s="16" t="s">
        <v>59</v>
      </c>
      <c r="C3" s="17">
        <v>65</v>
      </c>
      <c r="D3" s="18">
        <v>61</v>
      </c>
      <c r="E3" s="18">
        <v>66</v>
      </c>
      <c r="F3" s="18">
        <v>63</v>
      </c>
      <c r="G3" s="18">
        <v>34</v>
      </c>
      <c r="H3" s="19">
        <v>33</v>
      </c>
      <c r="I3" s="20">
        <v>322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169</v>
      </c>
      <c r="D4" s="18">
        <v>216</v>
      </c>
      <c r="E4" s="18">
        <v>158</v>
      </c>
      <c r="F4" s="18">
        <v>77</v>
      </c>
      <c r="G4" s="18">
        <v>197</v>
      </c>
      <c r="H4" s="19">
        <v>208</v>
      </c>
      <c r="I4" s="20">
        <v>1025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8</v>
      </c>
      <c r="D5" s="18">
        <v>4</v>
      </c>
      <c r="E5" s="18">
        <v>8</v>
      </c>
      <c r="F5" s="18">
        <v>4</v>
      </c>
      <c r="G5" s="18">
        <v>8</v>
      </c>
      <c r="H5" s="19">
        <v>19</v>
      </c>
      <c r="I5" s="20">
        <v>51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13</v>
      </c>
      <c r="D6" s="26">
        <v>20</v>
      </c>
      <c r="E6" s="26">
        <v>14</v>
      </c>
      <c r="F6" s="26">
        <v>12</v>
      </c>
      <c r="G6" s="26">
        <v>16</v>
      </c>
      <c r="H6" s="27">
        <v>15</v>
      </c>
      <c r="I6" s="28">
        <v>90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2.564102564102564E-2</v>
      </c>
      <c r="D7" s="32">
        <f t="shared" si="0"/>
        <v>3.6101083032490974E-2</v>
      </c>
      <c r="E7" s="32">
        <f t="shared" si="0"/>
        <v>4.0178571428571432E-2</v>
      </c>
      <c r="F7" s="32">
        <f t="shared" si="0"/>
        <v>2.1428571428571429E-2</v>
      </c>
      <c r="G7" s="32">
        <f t="shared" si="0"/>
        <v>4.7619047619047616E-2</v>
      </c>
      <c r="H7" s="32">
        <f t="shared" si="0"/>
        <v>4.9792531120331947E-2</v>
      </c>
      <c r="I7" s="32">
        <f t="shared" si="0"/>
        <v>3.7861915367483297E-2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3.7861916003748775E-2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>
        <v>1</v>
      </c>
      <c r="F11" s="56">
        <v>1</v>
      </c>
      <c r="G11" s="56">
        <v>1</v>
      </c>
      <c r="H11" s="57"/>
      <c r="I11" s="199">
        <v>3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2.2271715570241213E-3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6</v>
      </c>
      <c r="D12" s="69">
        <v>8</v>
      </c>
      <c r="E12" s="69">
        <v>8</v>
      </c>
      <c r="F12" s="69">
        <v>2</v>
      </c>
      <c r="G12" s="69">
        <v>5</v>
      </c>
      <c r="H12" s="70">
        <v>9</v>
      </c>
      <c r="I12" s="208">
        <v>38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49">
        <v>2.8210839256644249E-2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>
        <v>2</v>
      </c>
      <c r="E13" s="117"/>
      <c r="F13" s="117"/>
      <c r="G13" s="117">
        <v>5</v>
      </c>
      <c r="H13" s="118">
        <v>3</v>
      </c>
      <c r="I13" s="218">
        <v>10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7.4239051900804043E-3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/>
      <c r="E15" s="69">
        <v>1</v>
      </c>
      <c r="F15" s="69">
        <v>1</v>
      </c>
      <c r="G15" s="69"/>
      <c r="H15" s="70"/>
      <c r="I15" s="208">
        <v>3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9.3167703598737717E-3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20</v>
      </c>
      <c r="D16" s="69">
        <v>6</v>
      </c>
      <c r="E16" s="69">
        <v>11</v>
      </c>
      <c r="F16" s="69">
        <v>6</v>
      </c>
      <c r="G16" s="69">
        <v>4</v>
      </c>
      <c r="H16" s="70">
        <v>3</v>
      </c>
      <c r="I16" s="208">
        <v>50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0.14051851630210876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2</v>
      </c>
      <c r="D17" s="99">
        <v>4</v>
      </c>
      <c r="E17" s="99">
        <v>5</v>
      </c>
      <c r="F17" s="99">
        <v>5</v>
      </c>
      <c r="G17" s="99">
        <v>2</v>
      </c>
      <c r="H17" s="100">
        <v>2</v>
      </c>
      <c r="I17" s="239">
        <v>20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1.4847810380160809E-2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>
        <v>11</v>
      </c>
      <c r="E19" s="69">
        <v>4</v>
      </c>
      <c r="F19" s="69">
        <v>4</v>
      </c>
      <c r="G19" s="69">
        <v>2</v>
      </c>
      <c r="H19" s="70">
        <v>7</v>
      </c>
      <c r="I19" s="208">
        <v>28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2.0786933600902557E-2</v>
      </c>
      <c r="AC19" s="214">
        <v>1.1331040412187576E-2</v>
      </c>
      <c r="AD19" s="235" t="s">
        <v>94</v>
      </c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/>
      <c r="E20" s="69">
        <v>2</v>
      </c>
      <c r="F20" s="69"/>
      <c r="G20" s="69">
        <v>11</v>
      </c>
      <c r="H20" s="70">
        <v>10</v>
      </c>
      <c r="I20" s="208">
        <v>24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1.781737245619297E-2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>
        <v>3</v>
      </c>
      <c r="E21" s="69"/>
      <c r="F21" s="69"/>
      <c r="G21" s="69"/>
      <c r="H21" s="70"/>
      <c r="I21" s="208">
        <v>4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1.0723860934376717E-2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1</v>
      </c>
      <c r="E25" s="69">
        <v>2</v>
      </c>
      <c r="F25" s="69"/>
      <c r="G25" s="69">
        <v>2</v>
      </c>
      <c r="H25" s="70"/>
      <c r="I25" s="208">
        <v>5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1.1693854816257954E-2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</v>
      </c>
      <c r="D27" s="69">
        <v>1</v>
      </c>
      <c r="E27" s="69">
        <v>1</v>
      </c>
      <c r="F27" s="69"/>
      <c r="G27" s="69"/>
      <c r="H27" s="70"/>
      <c r="I27" s="208">
        <v>3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9.3167703598737717E-3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5</v>
      </c>
      <c r="D28" s="69">
        <v>13</v>
      </c>
      <c r="E28" s="69">
        <v>14</v>
      </c>
      <c r="F28" s="69">
        <v>25</v>
      </c>
      <c r="G28" s="69">
        <v>11</v>
      </c>
      <c r="H28" s="70">
        <v>1</v>
      </c>
      <c r="I28" s="208">
        <v>69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0.21428571082651615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/>
      <c r="F30" s="84"/>
      <c r="G30" s="84">
        <v>1</v>
      </c>
      <c r="H30" s="85">
        <v>1</v>
      </c>
      <c r="I30" s="227">
        <v>3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3.3333335071802139E-2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2</v>
      </c>
      <c r="D32" s="99"/>
      <c r="E32" s="99"/>
      <c r="F32" s="99"/>
      <c r="G32" s="99">
        <v>1</v>
      </c>
      <c r="H32" s="100"/>
      <c r="I32" s="239">
        <v>3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8.3333337679505348E-3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40</v>
      </c>
      <c r="D33" s="131">
        <v>49</v>
      </c>
      <c r="E33" s="131">
        <v>49</v>
      </c>
      <c r="F33" s="131">
        <v>44</v>
      </c>
      <c r="G33" s="131">
        <v>45</v>
      </c>
      <c r="H33" s="132">
        <v>36</v>
      </c>
      <c r="I33" s="271">
        <v>263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0.11954464018344879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0.25270095467567444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8.8868275284767151E-2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2.2674877643585205</v>
      </c>
      <c r="D40" s="327">
        <v>2.4621574878692627</v>
      </c>
      <c r="E40" s="327">
        <v>2.8061399459838867</v>
      </c>
      <c r="F40" s="327">
        <v>2.0064725875854492</v>
      </c>
      <c r="G40" s="327">
        <v>3.5217456817626953</v>
      </c>
      <c r="H40" s="328">
        <v>2.402195930480957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2.6179299354553223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24&amp;R&amp;F&amp;A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0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204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205</v>
      </c>
    </row>
    <row r="3" spans="1:33" s="3" customFormat="1" ht="12.75" x14ac:dyDescent="0.2">
      <c r="A3" s="5"/>
      <c r="B3" s="16" t="s">
        <v>59</v>
      </c>
      <c r="C3" s="17">
        <v>29</v>
      </c>
      <c r="D3" s="18">
        <v>58</v>
      </c>
      <c r="E3" s="18">
        <v>36</v>
      </c>
      <c r="F3" s="18">
        <v>37</v>
      </c>
      <c r="G3" s="18">
        <v>37</v>
      </c>
      <c r="H3" s="19">
        <v>25</v>
      </c>
      <c r="I3" s="20">
        <v>222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223</v>
      </c>
      <c r="D4" s="18">
        <v>227</v>
      </c>
      <c r="E4" s="18">
        <v>166</v>
      </c>
      <c r="F4" s="18">
        <v>263</v>
      </c>
      <c r="G4" s="18">
        <v>58</v>
      </c>
      <c r="H4" s="19">
        <v>123</v>
      </c>
      <c r="I4" s="20">
        <v>1060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4</v>
      </c>
      <c r="D5" s="18">
        <v>9</v>
      </c>
      <c r="E5" s="18">
        <v>7</v>
      </c>
      <c r="F5" s="18">
        <v>4</v>
      </c>
      <c r="G5" s="18">
        <v>7</v>
      </c>
      <c r="H5" s="19">
        <v>4</v>
      </c>
      <c r="I5" s="20">
        <v>35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9</v>
      </c>
      <c r="D6" s="26">
        <v>12</v>
      </c>
      <c r="E6" s="26">
        <v>10</v>
      </c>
      <c r="F6" s="26">
        <v>10</v>
      </c>
      <c r="G6" s="26">
        <v>3</v>
      </c>
      <c r="H6" s="27">
        <v>6</v>
      </c>
      <c r="I6" s="28">
        <v>50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4.7619047619047616E-2</v>
      </c>
      <c r="D7" s="32">
        <f t="shared" si="0"/>
        <v>4.5614035087719301E-2</v>
      </c>
      <c r="E7" s="32">
        <f t="shared" si="0"/>
        <v>4.9504950495049507E-2</v>
      </c>
      <c r="F7" s="32">
        <f t="shared" si="0"/>
        <v>0.03</v>
      </c>
      <c r="G7" s="32">
        <f t="shared" si="0"/>
        <v>3.1578947368421054E-2</v>
      </c>
      <c r="H7" s="32">
        <f t="shared" si="0"/>
        <v>5.4054054054054057E-2</v>
      </c>
      <c r="I7" s="32">
        <f t="shared" si="0"/>
        <v>4.2901716068642744E-2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4.2901716660708189E-2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3</v>
      </c>
      <c r="D11" s="56"/>
      <c r="E11" s="56">
        <v>1</v>
      </c>
      <c r="F11" s="56"/>
      <c r="G11" s="56"/>
      <c r="H11" s="57"/>
      <c r="I11" s="199">
        <v>4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3.1201248057186604E-3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7</v>
      </c>
      <c r="D12" s="69">
        <v>9</v>
      </c>
      <c r="E12" s="69">
        <v>8</v>
      </c>
      <c r="F12" s="69">
        <v>5</v>
      </c>
      <c r="G12" s="69">
        <v>3</v>
      </c>
      <c r="H12" s="70">
        <v>6</v>
      </c>
      <c r="I12" s="208">
        <v>38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49">
        <v>2.9641185887157917E-2</v>
      </c>
      <c r="AC12" s="214">
        <v>1.423248928040266E-2</v>
      </c>
      <c r="AD12" s="215" t="s">
        <v>206</v>
      </c>
      <c r="AE12"/>
      <c r="AF12"/>
      <c r="AG12"/>
    </row>
    <row r="13" spans="1:33" x14ac:dyDescent="0.2">
      <c r="A13" s="114"/>
      <c r="B13" s="216" t="s">
        <v>42</v>
      </c>
      <c r="C13" s="217">
        <v>2</v>
      </c>
      <c r="D13" s="117">
        <v>4</v>
      </c>
      <c r="E13" s="117">
        <v>1</v>
      </c>
      <c r="F13" s="117">
        <v>4</v>
      </c>
      <c r="G13" s="117"/>
      <c r="H13" s="118">
        <v>2</v>
      </c>
      <c r="I13" s="218">
        <v>13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1.0140405967831612E-2</v>
      </c>
      <c r="AC13" s="223">
        <v>6.055676843971014E-3</v>
      </c>
      <c r="AD13" s="224" t="s">
        <v>207</v>
      </c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>
        <v>2</v>
      </c>
      <c r="G15" s="69"/>
      <c r="H15" s="70"/>
      <c r="I15" s="208">
        <v>2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9.0090092271566391E-3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5</v>
      </c>
      <c r="D16" s="69">
        <v>4</v>
      </c>
      <c r="E16" s="69">
        <v>1</v>
      </c>
      <c r="F16" s="69">
        <v>17</v>
      </c>
      <c r="G16" s="69">
        <v>6</v>
      </c>
      <c r="H16" s="70">
        <v>2</v>
      </c>
      <c r="I16" s="208">
        <v>35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0.13619737327098846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3</v>
      </c>
      <c r="D17" s="99">
        <v>4</v>
      </c>
      <c r="E17" s="99">
        <v>3</v>
      </c>
      <c r="F17" s="99"/>
      <c r="G17" s="99">
        <v>1</v>
      </c>
      <c r="H17" s="100">
        <v>4</v>
      </c>
      <c r="I17" s="239">
        <v>15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1.1700468137860298E-2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8</v>
      </c>
      <c r="D19" s="69">
        <v>5</v>
      </c>
      <c r="E19" s="69">
        <v>3</v>
      </c>
      <c r="F19" s="69">
        <v>7</v>
      </c>
      <c r="G19" s="69">
        <v>3</v>
      </c>
      <c r="H19" s="70">
        <v>2</v>
      </c>
      <c r="I19" s="208">
        <v>28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2.184087410569191E-2</v>
      </c>
      <c r="AC19" s="214">
        <v>1.1331040412187576E-2</v>
      </c>
      <c r="AD19" s="235" t="s">
        <v>208</v>
      </c>
      <c r="AE19"/>
      <c r="AF19"/>
      <c r="AG19"/>
    </row>
    <row r="20" spans="1:33" x14ac:dyDescent="0.2">
      <c r="A20" s="79"/>
      <c r="B20" s="234" t="s">
        <v>49</v>
      </c>
      <c r="C20" s="207">
        <v>3</v>
      </c>
      <c r="D20" s="69">
        <v>1</v>
      </c>
      <c r="E20" s="69">
        <v>3</v>
      </c>
      <c r="F20" s="69">
        <v>1</v>
      </c>
      <c r="G20" s="69"/>
      <c r="H20" s="70">
        <v>1</v>
      </c>
      <c r="I20" s="208">
        <v>9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7.020280696451664E-3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1</v>
      </c>
      <c r="E21" s="69"/>
      <c r="F21" s="69"/>
      <c r="G21" s="69"/>
      <c r="H21" s="70"/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3.8910505827516317E-3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>
        <v>1</v>
      </c>
      <c r="H24" s="85"/>
      <c r="I24" s="227">
        <v>1</v>
      </c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>
        <v>3.8910505827516317E-3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>
        <v>1</v>
      </c>
      <c r="F25" s="69"/>
      <c r="G25" s="69"/>
      <c r="H25" s="70">
        <v>1</v>
      </c>
      <c r="I25" s="208">
        <v>2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6.039012223482132E-3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>
        <v>1</v>
      </c>
      <c r="E28" s="69">
        <v>3</v>
      </c>
      <c r="F28" s="69">
        <v>4</v>
      </c>
      <c r="G28" s="69">
        <v>4</v>
      </c>
      <c r="H28" s="70"/>
      <c r="I28" s="208">
        <v>12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5.405405443161726E-2</v>
      </c>
      <c r="AC28" s="214">
        <v>0.25008207932114601</v>
      </c>
      <c r="AD28" s="2" t="s">
        <v>29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357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>
        <v>1</v>
      </c>
      <c r="G32" s="99"/>
      <c r="H32" s="100"/>
      <c r="I32" s="239">
        <v>1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4.999999888241291E-3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31</v>
      </c>
      <c r="D33" s="131">
        <v>29</v>
      </c>
      <c r="E33" s="131">
        <v>24</v>
      </c>
      <c r="F33" s="131">
        <v>41</v>
      </c>
      <c r="G33" s="131">
        <v>18</v>
      </c>
      <c r="H33" s="132">
        <v>18</v>
      </c>
      <c r="I33" s="271">
        <v>161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5.4379735141992569E-2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6.1538461595773697E-2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1.8292022943496704</v>
      </c>
      <c r="D40" s="327">
        <v>1.8046382665634155</v>
      </c>
      <c r="E40" s="327">
        <v>2.0074269771575928</v>
      </c>
      <c r="F40" s="327">
        <v>2.6561312675476074</v>
      </c>
      <c r="G40" s="327">
        <v>1.7391420602798462</v>
      </c>
      <c r="H40" s="328">
        <v>2.0155162811279297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2.0191488265991211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69&amp;R&amp;F&amp;A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1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209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210</v>
      </c>
    </row>
    <row r="3" spans="1:33" s="3" customFormat="1" ht="12.75" x14ac:dyDescent="0.2">
      <c r="A3" s="5"/>
      <c r="B3" s="16" t="s">
        <v>59</v>
      </c>
      <c r="C3" s="17">
        <v>602</v>
      </c>
      <c r="D3" s="18">
        <v>1202</v>
      </c>
      <c r="E3" s="18">
        <v>636</v>
      </c>
      <c r="F3" s="18">
        <v>834</v>
      </c>
      <c r="G3" s="18">
        <v>420</v>
      </c>
      <c r="H3" s="19">
        <v>422</v>
      </c>
      <c r="I3" s="20">
        <v>4116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1349</v>
      </c>
      <c r="D4" s="18">
        <v>4114</v>
      </c>
      <c r="E4" s="18">
        <v>3817</v>
      </c>
      <c r="F4" s="18">
        <v>1901</v>
      </c>
      <c r="G4" s="18">
        <v>2214</v>
      </c>
      <c r="H4" s="19">
        <v>2249</v>
      </c>
      <c r="I4" s="20">
        <v>15644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11</v>
      </c>
      <c r="D5" s="18">
        <v>54</v>
      </c>
      <c r="E5" s="18">
        <v>60</v>
      </c>
      <c r="F5" s="18">
        <v>32</v>
      </c>
      <c r="G5" s="18">
        <v>25</v>
      </c>
      <c r="H5" s="19">
        <v>40</v>
      </c>
      <c r="I5" s="20">
        <v>222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45</v>
      </c>
      <c r="D6" s="26">
        <v>113</v>
      </c>
      <c r="E6" s="26">
        <v>97</v>
      </c>
      <c r="F6" s="26">
        <v>58</v>
      </c>
      <c r="G6" s="26">
        <v>55</v>
      </c>
      <c r="H6" s="27">
        <v>66</v>
      </c>
      <c r="I6" s="28">
        <v>434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2.3577652485904665E-2</v>
      </c>
      <c r="D7" s="32">
        <f t="shared" si="0"/>
        <v>2.6335590669676449E-2</v>
      </c>
      <c r="E7" s="32">
        <f t="shared" si="0"/>
        <v>3.1439479002919379E-2</v>
      </c>
      <c r="F7" s="32">
        <f t="shared" si="0"/>
        <v>1.8647166361974405E-2</v>
      </c>
      <c r="G7" s="32">
        <f t="shared" si="0"/>
        <v>1.9741837509491267E-2</v>
      </c>
      <c r="H7" s="32">
        <f t="shared" si="0"/>
        <v>1.6847622613253461E-2</v>
      </c>
      <c r="I7" s="32">
        <f t="shared" si="0"/>
        <v>2.3987854251012145E-2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2.3987854365259409E-2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2</v>
      </c>
      <c r="D11" s="56">
        <v>23</v>
      </c>
      <c r="E11" s="56">
        <v>9</v>
      </c>
      <c r="F11" s="56">
        <v>4</v>
      </c>
      <c r="G11" s="56">
        <v>2</v>
      </c>
      <c r="H11" s="57">
        <v>1</v>
      </c>
      <c r="I11" s="199">
        <v>41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2.074898686259985E-3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39</v>
      </c>
      <c r="D12" s="69">
        <v>93</v>
      </c>
      <c r="E12" s="69">
        <v>89</v>
      </c>
      <c r="F12" s="69">
        <v>35</v>
      </c>
      <c r="G12" s="69">
        <v>44</v>
      </c>
      <c r="H12" s="70">
        <v>38</v>
      </c>
      <c r="I12" s="208">
        <v>338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1.7105263192206621E-2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5</v>
      </c>
      <c r="D13" s="117">
        <v>24</v>
      </c>
      <c r="E13" s="117">
        <v>42</v>
      </c>
      <c r="F13" s="117">
        <v>12</v>
      </c>
      <c r="G13" s="117">
        <v>6</v>
      </c>
      <c r="H13" s="118">
        <v>6</v>
      </c>
      <c r="I13" s="218">
        <v>95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4.8076924867928028E-3</v>
      </c>
      <c r="AC13" s="223">
        <v>6.055676843971014E-3</v>
      </c>
      <c r="AD13" s="224" t="s">
        <v>211</v>
      </c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8</v>
      </c>
      <c r="D15" s="69">
        <v>22</v>
      </c>
      <c r="E15" s="69">
        <v>7</v>
      </c>
      <c r="F15" s="69">
        <v>8</v>
      </c>
      <c r="G15" s="69">
        <v>4</v>
      </c>
      <c r="H15" s="70">
        <v>8</v>
      </c>
      <c r="I15" s="208">
        <v>57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1.3848396949470043E-2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31</v>
      </c>
      <c r="D16" s="69">
        <v>160</v>
      </c>
      <c r="E16" s="69">
        <v>49</v>
      </c>
      <c r="F16" s="69">
        <v>62</v>
      </c>
      <c r="G16" s="69">
        <v>38</v>
      </c>
      <c r="H16" s="70">
        <v>38</v>
      </c>
      <c r="I16" s="208">
        <v>378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8.160177618265152E-2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38</v>
      </c>
      <c r="D17" s="99">
        <v>89</v>
      </c>
      <c r="E17" s="99">
        <v>57</v>
      </c>
      <c r="F17" s="99">
        <v>50</v>
      </c>
      <c r="G17" s="99">
        <v>81</v>
      </c>
      <c r="H17" s="100">
        <v>60</v>
      </c>
      <c r="I17" s="239">
        <v>375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1.8977733328938484E-2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24</v>
      </c>
      <c r="D19" s="69">
        <v>57</v>
      </c>
      <c r="E19" s="69">
        <v>53</v>
      </c>
      <c r="F19" s="69">
        <v>43</v>
      </c>
      <c r="G19" s="69">
        <v>29</v>
      </c>
      <c r="H19" s="70">
        <v>34</v>
      </c>
      <c r="I19" s="208">
        <v>240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1.2145749293267727E-2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32</v>
      </c>
      <c r="D20" s="69">
        <v>79</v>
      </c>
      <c r="E20" s="69">
        <v>72</v>
      </c>
      <c r="F20" s="69">
        <v>85</v>
      </c>
      <c r="G20" s="69">
        <v>90</v>
      </c>
      <c r="H20" s="70">
        <v>44</v>
      </c>
      <c r="I20" s="208">
        <v>402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49">
        <v>2.0344128832221031E-2</v>
      </c>
      <c r="AC20" s="214">
        <v>8.3691431209445E-3</v>
      </c>
      <c r="AD20" s="235" t="s">
        <v>115</v>
      </c>
      <c r="AE20"/>
      <c r="AF20"/>
      <c r="AG20"/>
    </row>
    <row r="21" spans="1:33" x14ac:dyDescent="0.2">
      <c r="A21" s="79"/>
      <c r="B21" s="111" t="s">
        <v>50</v>
      </c>
      <c r="C21" s="207">
        <v>3</v>
      </c>
      <c r="D21" s="69">
        <v>16</v>
      </c>
      <c r="E21" s="69">
        <v>6</v>
      </c>
      <c r="F21" s="69">
        <v>3</v>
      </c>
      <c r="G21" s="69">
        <v>5</v>
      </c>
      <c r="H21" s="70"/>
      <c r="I21" s="208">
        <v>33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7.6071922667324543E-3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>
        <v>1</v>
      </c>
      <c r="F24" s="84">
        <v>2</v>
      </c>
      <c r="G24" s="84">
        <v>1</v>
      </c>
      <c r="H24" s="85">
        <v>1</v>
      </c>
      <c r="I24" s="227">
        <v>5</v>
      </c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>
        <v>1.152604934759438E-3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6</v>
      </c>
      <c r="D25" s="69">
        <v>48</v>
      </c>
      <c r="E25" s="69">
        <v>18</v>
      </c>
      <c r="F25" s="69">
        <v>14</v>
      </c>
      <c r="G25" s="69">
        <v>10</v>
      </c>
      <c r="H25" s="70">
        <v>10</v>
      </c>
      <c r="I25" s="208">
        <v>106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1.8507745116949081E-2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18</v>
      </c>
      <c r="D27" s="69">
        <v>40</v>
      </c>
      <c r="E27" s="69">
        <v>10</v>
      </c>
      <c r="F27" s="69">
        <v>20</v>
      </c>
      <c r="G27" s="69">
        <v>18</v>
      </c>
      <c r="H27" s="70">
        <v>29</v>
      </c>
      <c r="I27" s="208">
        <v>135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3.2798834145069122E-2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95</v>
      </c>
      <c r="D28" s="69">
        <v>359</v>
      </c>
      <c r="E28" s="69">
        <v>245</v>
      </c>
      <c r="F28" s="69">
        <v>210</v>
      </c>
      <c r="G28" s="69">
        <v>86</v>
      </c>
      <c r="H28" s="70">
        <v>126</v>
      </c>
      <c r="I28" s="208">
        <v>1121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0.27235179813578725</v>
      </c>
      <c r="AC28" s="214">
        <v>0.25008207932114601</v>
      </c>
      <c r="AD28" s="235" t="s">
        <v>110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301</v>
      </c>
      <c r="D33" s="131">
        <v>1010</v>
      </c>
      <c r="E33" s="131">
        <v>658</v>
      </c>
      <c r="F33" s="131">
        <v>548</v>
      </c>
      <c r="G33" s="131">
        <v>414</v>
      </c>
      <c r="H33" s="132">
        <v>395</v>
      </c>
      <c r="I33" s="271">
        <v>3326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6.7867875099182129E-2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0.21013952791690826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1.9091492891311646</v>
      </c>
      <c r="D40" s="327">
        <v>2.4678242206573486</v>
      </c>
      <c r="E40" s="327">
        <v>2.5230050086975098</v>
      </c>
      <c r="F40" s="327">
        <v>2.1141259670257568</v>
      </c>
      <c r="G40" s="327">
        <v>2.1735134124755859</v>
      </c>
      <c r="H40" s="328">
        <v>2.3576877117156982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2.2929599285125732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72&amp;R&amp;F&amp;A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2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212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213</v>
      </c>
    </row>
    <row r="3" spans="1:33" s="3" customFormat="1" ht="12.75" x14ac:dyDescent="0.2">
      <c r="A3" s="5"/>
      <c r="B3" s="16" t="s">
        <v>59</v>
      </c>
      <c r="C3" s="17">
        <v>9</v>
      </c>
      <c r="D3" s="18">
        <v>11</v>
      </c>
      <c r="E3" s="18">
        <v>10</v>
      </c>
      <c r="F3" s="18">
        <v>7</v>
      </c>
      <c r="G3" s="18">
        <v>9</v>
      </c>
      <c r="H3" s="19">
        <v>6</v>
      </c>
      <c r="I3" s="20">
        <v>52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46</v>
      </c>
      <c r="D4" s="18">
        <v>33</v>
      </c>
      <c r="E4" s="18">
        <v>50</v>
      </c>
      <c r="F4" s="18">
        <v>12</v>
      </c>
      <c r="G4" s="18">
        <v>44</v>
      </c>
      <c r="H4" s="19">
        <v>32</v>
      </c>
      <c r="I4" s="20">
        <v>217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/>
      <c r="E5" s="18">
        <v>8</v>
      </c>
      <c r="F5" s="18">
        <v>2</v>
      </c>
      <c r="G5" s="18">
        <v>2</v>
      </c>
      <c r="H5" s="19">
        <v>3</v>
      </c>
      <c r="I5" s="20">
        <v>15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6</v>
      </c>
      <c r="D6" s="26">
        <v>10</v>
      </c>
      <c r="E6" s="26">
        <v>9</v>
      </c>
      <c r="F6" s="26">
        <v>4</v>
      </c>
      <c r="G6" s="26">
        <v>8</v>
      </c>
      <c r="H6" s="27">
        <v>5</v>
      </c>
      <c r="I6" s="28">
        <v>42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1.8181818181818181E-2</v>
      </c>
      <c r="D7" s="32">
        <f t="shared" si="0"/>
        <v>2.2727272727272728E-2</v>
      </c>
      <c r="E7" s="32">
        <f t="shared" si="0"/>
        <v>3.3333333333333333E-2</v>
      </c>
      <c r="F7" s="32">
        <f t="shared" si="0"/>
        <v>0</v>
      </c>
      <c r="G7" s="32">
        <f t="shared" si="0"/>
        <v>3.7735849056603772E-2</v>
      </c>
      <c r="H7" s="32">
        <f t="shared" si="0"/>
        <v>5.2631578947368418E-2</v>
      </c>
      <c r="I7" s="32">
        <f t="shared" si="0"/>
        <v>2.9739776951672861E-2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2.973977685905993E-2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>
        <v>1</v>
      </c>
      <c r="E12" s="69">
        <v>2</v>
      </c>
      <c r="F12" s="69"/>
      <c r="G12" s="69">
        <v>2</v>
      </c>
      <c r="H12" s="70">
        <v>2</v>
      </c>
      <c r="I12" s="208">
        <v>7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49">
        <v>2.6022304780781269E-2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/>
      <c r="F13" s="117"/>
      <c r="G13" s="117"/>
      <c r="H13" s="118"/>
      <c r="I13" s="218">
        <v>1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3.7174720782786608E-3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>
        <v>6</v>
      </c>
      <c r="E16" s="69">
        <v>2</v>
      </c>
      <c r="F16" s="69"/>
      <c r="G16" s="69">
        <v>3</v>
      </c>
      <c r="H16" s="70">
        <v>2</v>
      </c>
      <c r="I16" s="208">
        <v>13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0.21973936259746552</v>
      </c>
      <c r="AC16" s="214">
        <v>7.413172721862793E-2</v>
      </c>
      <c r="AD16" s="235" t="s">
        <v>181</v>
      </c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2</v>
      </c>
      <c r="E17" s="99">
        <v>4</v>
      </c>
      <c r="F17" s="99">
        <v>3</v>
      </c>
      <c r="G17" s="99"/>
      <c r="H17" s="100"/>
      <c r="I17" s="239">
        <v>13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4.8327136784791946E-2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3</v>
      </c>
      <c r="D19" s="69">
        <v>1</v>
      </c>
      <c r="E19" s="69">
        <v>3</v>
      </c>
      <c r="F19" s="69">
        <v>2</v>
      </c>
      <c r="G19" s="69">
        <v>2</v>
      </c>
      <c r="H19" s="70">
        <v>4</v>
      </c>
      <c r="I19" s="208">
        <v>15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5.576208233833313E-2</v>
      </c>
      <c r="AC19" s="214">
        <v>1.1331040412187576E-2</v>
      </c>
      <c r="AD19" s="235" t="s">
        <v>214</v>
      </c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/>
      <c r="F20" s="69"/>
      <c r="G20" s="69"/>
      <c r="H20" s="70"/>
      <c r="I20" s="208"/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/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1</v>
      </c>
      <c r="E21" s="69">
        <v>1</v>
      </c>
      <c r="F21" s="69"/>
      <c r="G21" s="69"/>
      <c r="H21" s="70"/>
      <c r="I21" s="208">
        <v>2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2.985074557363987E-2</v>
      </c>
      <c r="AC21" s="214">
        <v>8.9937020093202591E-3</v>
      </c>
      <c r="AD21" s="250" t="s">
        <v>177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>
        <v>2</v>
      </c>
      <c r="F25" s="69"/>
      <c r="G25" s="69"/>
      <c r="H25" s="70"/>
      <c r="I25" s="208">
        <v>2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49">
        <v>2.6899436488747597E-2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>
        <v>3</v>
      </c>
      <c r="E27" s="69">
        <v>1</v>
      </c>
      <c r="F27" s="69"/>
      <c r="G27" s="69"/>
      <c r="H27" s="70"/>
      <c r="I27" s="208">
        <v>4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49">
        <v>7.6923079788684845E-2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2</v>
      </c>
      <c r="D28" s="69">
        <v>5</v>
      </c>
      <c r="E28" s="69">
        <v>7</v>
      </c>
      <c r="F28" s="69"/>
      <c r="G28" s="69">
        <v>7</v>
      </c>
      <c r="H28" s="70"/>
      <c r="I28" s="208">
        <v>21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0.40384617075324059</v>
      </c>
      <c r="AC28" s="214">
        <v>0.25008207932114601</v>
      </c>
      <c r="AD28" s="235" t="s">
        <v>215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10</v>
      </c>
      <c r="D33" s="131">
        <v>19</v>
      </c>
      <c r="E33" s="131">
        <v>22</v>
      </c>
      <c r="F33" s="131">
        <v>5</v>
      </c>
      <c r="G33" s="131">
        <v>14</v>
      </c>
      <c r="H33" s="132">
        <v>8</v>
      </c>
      <c r="I33" s="271">
        <v>78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1.2121211737394333E-2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0.11057591438293457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/>
      <c r="E40" s="327">
        <v>6.3346052169799805</v>
      </c>
      <c r="F40" s="327">
        <v>1.1747230291366577</v>
      </c>
      <c r="G40" s="327">
        <v>4.1433682441711426</v>
      </c>
      <c r="H40" s="328">
        <v>2.2342081069946289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4.013801097869873</v>
      </c>
      <c r="AC40" s="334">
        <v>2.1285767555236816</v>
      </c>
      <c r="AD40" s="335" t="s">
        <v>216</v>
      </c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75&amp;R&amp;F&amp;A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3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hidden="1" customWidth="1"/>
    <col min="25" max="25" width="6.25" style="1" hidden="1" customWidth="1"/>
    <col min="26" max="26" width="5.375" style="1" hidden="1" customWidth="1"/>
    <col min="27" max="27" width="6.25" style="1" hidden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83" width="0" style="1" hidden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9" width="0" style="1" hidden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5" width="0" style="1" hidden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51" width="0" style="1" hidden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7" width="0" style="1" hidden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63" width="0" style="1" hidden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9" width="0" style="1" hidden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5" width="0" style="1" hidden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31" width="0" style="1" hidden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7" width="0" style="1" hidden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43" width="0" style="1" hidden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9" width="0" style="1" hidden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5" width="0" style="1" hidden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11" width="0" style="1" hidden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7" width="0" style="1" hidden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23" width="0" style="1" hidden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9" width="0" style="1" hidden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5" width="0" style="1" hidden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91" width="0" style="1" hidden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7" width="0" style="1" hidden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403" width="0" style="1" hidden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9" width="0" style="1" hidden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5" width="0" style="1" hidden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71" width="0" style="1" hidden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7" width="0" style="1" hidden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83" width="0" style="1" hidden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9" width="0" style="1" hidden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5" width="0" style="1" hidden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51" width="0" style="1" hidden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7" width="0" style="1" hidden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63" width="0" style="1" hidden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9" width="0" style="1" hidden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5" width="0" style="1" hidden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31" width="0" style="1" hidden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7" width="0" style="1" hidden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43" width="0" style="1" hidden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9" width="0" style="1" hidden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5" width="0" style="1" hidden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11" width="0" style="1" hidden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7" width="0" style="1" hidden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23" width="0" style="1" hidden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9" width="0" style="1" hidden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5" width="0" style="1" hidden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91" width="0" style="1" hidden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7" width="0" style="1" hidden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803" width="0" style="1" hidden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9" width="0" style="1" hidden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5" width="0" style="1" hidden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71" width="0" style="1" hidden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7" width="0" style="1" hidden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83" width="0" style="1" hidden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9" width="0" style="1" hidden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5" width="0" style="1" hidden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51" width="0" style="1" hidden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7" width="0" style="1" hidden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63" width="0" style="1" hidden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9" width="0" style="1" hidden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5" width="0" style="1" hidden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31" width="0" style="1" hidden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7" width="0" style="1" hidden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43" width="0" style="1" hidden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9" width="0" style="1" hidden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5" width="0" style="1" hidden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217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218</v>
      </c>
    </row>
    <row r="3" spans="1:33" s="3" customFormat="1" ht="12.75" x14ac:dyDescent="0.2">
      <c r="A3" s="5"/>
      <c r="B3" s="16" t="s">
        <v>59</v>
      </c>
      <c r="C3" s="17">
        <v>15</v>
      </c>
      <c r="D3" s="18">
        <v>17</v>
      </c>
      <c r="E3" s="18">
        <v>29</v>
      </c>
      <c r="F3" s="18">
        <v>14</v>
      </c>
      <c r="G3" s="18">
        <v>16</v>
      </c>
      <c r="H3" s="19">
        <v>12</v>
      </c>
      <c r="I3" s="20">
        <v>103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60</v>
      </c>
      <c r="D4" s="18">
        <v>130</v>
      </c>
      <c r="E4" s="18">
        <v>116</v>
      </c>
      <c r="F4" s="18">
        <v>5</v>
      </c>
      <c r="G4" s="18">
        <v>90</v>
      </c>
      <c r="H4" s="19">
        <v>46</v>
      </c>
      <c r="I4" s="20">
        <v>447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</v>
      </c>
      <c r="D5" s="18">
        <v>7</v>
      </c>
      <c r="E5" s="18">
        <v>4</v>
      </c>
      <c r="F5" s="18"/>
      <c r="G5" s="18">
        <v>3</v>
      </c>
      <c r="H5" s="19">
        <v>7</v>
      </c>
      <c r="I5" s="20">
        <v>23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4</v>
      </c>
      <c r="D6" s="26">
        <v>5</v>
      </c>
      <c r="E6" s="26">
        <v>6</v>
      </c>
      <c r="F6" s="26">
        <v>2</v>
      </c>
      <c r="G6" s="26">
        <v>4</v>
      </c>
      <c r="H6" s="27">
        <v>3</v>
      </c>
      <c r="I6" s="28">
        <v>24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2.6666666666666668E-2</v>
      </c>
      <c r="D7" s="32">
        <f t="shared" si="0"/>
        <v>6.8027210884353739E-3</v>
      </c>
      <c r="E7" s="32">
        <f t="shared" si="0"/>
        <v>0</v>
      </c>
      <c r="F7" s="32">
        <f t="shared" si="0"/>
        <v>5.2631578947368418E-2</v>
      </c>
      <c r="G7" s="32">
        <f t="shared" si="0"/>
        <v>9.433962264150943E-3</v>
      </c>
      <c r="H7" s="32">
        <f t="shared" si="0"/>
        <v>0</v>
      </c>
      <c r="I7" s="32">
        <f t="shared" si="0"/>
        <v>9.0909090909090905E-3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0</v>
      </c>
      <c r="W7" s="32">
        <f t="shared" si="1"/>
        <v>0</v>
      </c>
      <c r="X7" s="32">
        <f t="shared" si="1"/>
        <v>0</v>
      </c>
      <c r="Y7" s="32">
        <f t="shared" si="1"/>
        <v>0</v>
      </c>
      <c r="Z7" s="32">
        <f t="shared" si="1"/>
        <v>0</v>
      </c>
      <c r="AA7" s="32">
        <f t="shared" si="1"/>
        <v>0</v>
      </c>
      <c r="AB7" s="32">
        <f t="shared" si="1"/>
        <v>9.0909090358763933E-3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/>
      <c r="W11" s="60"/>
      <c r="X11" s="60"/>
      <c r="Y11" s="60"/>
      <c r="Z11" s="60"/>
      <c r="AA11" s="61"/>
      <c r="AB11" s="203"/>
      <c r="AC11" s="204">
        <v>2.0002417732030153E-3</v>
      </c>
      <c r="AD11" s="344" t="s">
        <v>197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</v>
      </c>
      <c r="D12" s="69"/>
      <c r="E12" s="69"/>
      <c r="F12" s="69">
        <v>1</v>
      </c>
      <c r="G12" s="69"/>
      <c r="H12" s="70"/>
      <c r="I12" s="208">
        <v>2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/>
      <c r="W12" s="73"/>
      <c r="X12" s="73"/>
      <c r="Y12" s="212"/>
      <c r="Z12" s="73"/>
      <c r="AA12" s="74"/>
      <c r="AB12" s="213">
        <v>3.6363636609166861E-3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>
        <v>1</v>
      </c>
      <c r="E13" s="117"/>
      <c r="F13" s="117"/>
      <c r="G13" s="117">
        <v>1</v>
      </c>
      <c r="H13" s="118"/>
      <c r="I13" s="218">
        <v>3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/>
      <c r="W13" s="121"/>
      <c r="X13" s="121"/>
      <c r="Y13" s="121"/>
      <c r="Z13" s="121"/>
      <c r="AA13" s="122"/>
      <c r="AB13" s="222">
        <v>5.4545453749597073E-3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/>
      <c r="W15" s="73"/>
      <c r="X15" s="73"/>
      <c r="Y15" s="73"/>
      <c r="Z15" s="73"/>
      <c r="AA15" s="74"/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</v>
      </c>
      <c r="D16" s="69">
        <v>1</v>
      </c>
      <c r="E16" s="69">
        <v>1</v>
      </c>
      <c r="F16" s="69"/>
      <c r="G16" s="69"/>
      <c r="H16" s="70">
        <v>1</v>
      </c>
      <c r="I16" s="208">
        <v>4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/>
      <c r="W16" s="73"/>
      <c r="X16" s="73"/>
      <c r="Y16" s="73"/>
      <c r="Z16" s="73"/>
      <c r="AA16" s="74"/>
      <c r="AB16" s="213">
        <v>3.396998718380928E-2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2</v>
      </c>
      <c r="D17" s="99"/>
      <c r="E17" s="99">
        <v>2</v>
      </c>
      <c r="F17" s="99"/>
      <c r="G17" s="99">
        <v>2</v>
      </c>
      <c r="H17" s="100">
        <v>1</v>
      </c>
      <c r="I17" s="239">
        <v>7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/>
      <c r="W17" s="103"/>
      <c r="X17" s="103"/>
      <c r="Y17" s="103"/>
      <c r="Z17" s="103"/>
      <c r="AA17" s="104"/>
      <c r="AB17" s="243">
        <v>1.2727272696793079E-2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>
        <v>1</v>
      </c>
      <c r="E18" s="84">
        <v>1</v>
      </c>
      <c r="F18" s="84"/>
      <c r="G18" s="84"/>
      <c r="H18" s="85"/>
      <c r="I18" s="227">
        <v>2</v>
      </c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/>
      <c r="W18" s="88"/>
      <c r="X18" s="88"/>
      <c r="Y18" s="88"/>
      <c r="Z18" s="88"/>
      <c r="AA18" s="89"/>
      <c r="AB18" s="231">
        <v>3.6363636609166861E-3</v>
      </c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/>
      <c r="E19" s="69"/>
      <c r="F19" s="69"/>
      <c r="G19" s="69"/>
      <c r="H19" s="70">
        <v>1</v>
      </c>
      <c r="I19" s="208">
        <v>2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/>
      <c r="W19" s="73"/>
      <c r="X19" s="73"/>
      <c r="Y19" s="73"/>
      <c r="Z19" s="73"/>
      <c r="AA19" s="74"/>
      <c r="AB19" s="213">
        <v>3.6363636609166861E-3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/>
      <c r="F20" s="69"/>
      <c r="G20" s="69"/>
      <c r="H20" s="70">
        <v>1</v>
      </c>
      <c r="I20" s="208">
        <v>1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/>
      <c r="W20" s="212"/>
      <c r="X20" s="212"/>
      <c r="Y20" s="212"/>
      <c r="Z20" s="212"/>
      <c r="AA20" s="247"/>
      <c r="AB20" s="213">
        <v>1.818181830458343E-3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/>
      <c r="E21" s="69"/>
      <c r="F21" s="69"/>
      <c r="G21" s="69"/>
      <c r="H21" s="70"/>
      <c r="I21" s="208">
        <v>1</v>
      </c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/>
      <c r="Y21" s="212"/>
      <c r="Z21" s="212"/>
      <c r="AA21" s="247"/>
      <c r="AB21" s="213">
        <v>7.9365083947777748E-3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/>
      <c r="Y22" s="212"/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/>
      <c r="W24" s="258"/>
      <c r="X24" s="258"/>
      <c r="Y24" s="258"/>
      <c r="Z24" s="258"/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>
        <v>3</v>
      </c>
      <c r="E25" s="69">
        <v>1</v>
      </c>
      <c r="F25" s="69"/>
      <c r="G25" s="69">
        <v>1</v>
      </c>
      <c r="H25" s="70">
        <v>1</v>
      </c>
      <c r="I25" s="208">
        <v>7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/>
      <c r="W25" s="212"/>
      <c r="X25" s="212"/>
      <c r="Y25" s="212"/>
      <c r="Z25" s="212"/>
      <c r="AA25" s="247"/>
      <c r="AB25" s="249">
        <v>4.696694016456604E-2</v>
      </c>
      <c r="AC25" s="214">
        <v>1.2869453988969326E-2</v>
      </c>
      <c r="AD25" s="235" t="s">
        <v>26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/>
      <c r="W27" s="212"/>
      <c r="X27" s="212"/>
      <c r="Y27" s="212"/>
      <c r="Z27" s="212"/>
      <c r="AA27" s="247"/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</v>
      </c>
      <c r="D28" s="69">
        <v>3</v>
      </c>
      <c r="E28" s="69">
        <v>10</v>
      </c>
      <c r="F28" s="69">
        <v>4</v>
      </c>
      <c r="G28" s="69">
        <v>3</v>
      </c>
      <c r="H28" s="70">
        <v>1</v>
      </c>
      <c r="I28" s="208">
        <v>22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/>
      <c r="W28" s="212"/>
      <c r="X28" s="212"/>
      <c r="Y28" s="212"/>
      <c r="Z28" s="212"/>
      <c r="AA28" s="247"/>
      <c r="AB28" s="213">
        <v>0.21359223127365112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/>
      <c r="W30" s="258"/>
      <c r="X30" s="258"/>
      <c r="Y30" s="258"/>
      <c r="Z30" s="258"/>
      <c r="AA30" s="259"/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/>
      <c r="Y31" s="212"/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>
        <v>1</v>
      </c>
      <c r="H32" s="100"/>
      <c r="I32" s="239">
        <v>1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/>
      <c r="W32" s="254"/>
      <c r="X32" s="254"/>
      <c r="Y32" s="254"/>
      <c r="Z32" s="254"/>
      <c r="AA32" s="255"/>
      <c r="AB32" s="243">
        <v>1.0416666977107525E-2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9</v>
      </c>
      <c r="D33" s="131">
        <v>9</v>
      </c>
      <c r="E33" s="131">
        <v>15</v>
      </c>
      <c r="F33" s="131">
        <v>5</v>
      </c>
      <c r="G33" s="131">
        <v>8</v>
      </c>
      <c r="H33" s="132">
        <v>6</v>
      </c>
      <c r="I33" s="271">
        <v>52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/>
      <c r="W34" s="283"/>
      <c r="X34" s="258"/>
      <c r="Y34" s="258"/>
      <c r="Z34" s="258"/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/>
      <c r="Y35" s="262"/>
      <c r="Z35" s="262"/>
      <c r="AA35" s="263"/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/>
      <c r="W37" s="309"/>
      <c r="X37" s="306"/>
      <c r="Y37" s="306"/>
      <c r="Z37" s="306"/>
      <c r="AA37" s="306"/>
      <c r="AB37" s="310">
        <v>0.11145161092281342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/>
      <c r="W38" s="309"/>
      <c r="X38" s="306"/>
      <c r="Y38" s="306"/>
      <c r="Z38" s="306"/>
      <c r="AA38" s="306"/>
      <c r="AB38" s="310">
        <v>0.20000000298023224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/>
      <c r="W39" s="323"/>
      <c r="X39" s="320"/>
      <c r="Y39" s="320"/>
      <c r="Z39" s="320"/>
      <c r="AA39" s="320"/>
      <c r="AB39" s="324">
        <v>8.0046221613883972E-2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2.3621222972869873</v>
      </c>
      <c r="D40" s="327">
        <v>1.9821575880050659</v>
      </c>
      <c r="E40" s="327">
        <v>2.1049792766571045</v>
      </c>
      <c r="F40" s="327"/>
      <c r="G40" s="327">
        <v>1.4251600503921509</v>
      </c>
      <c r="H40" s="328">
        <v>1.4132784605026245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/>
      <c r="W40" s="331"/>
      <c r="X40" s="331"/>
      <c r="Y40" s="331"/>
      <c r="Z40" s="331"/>
      <c r="AA40" s="331"/>
      <c r="AB40" s="333">
        <v>1.8387237787246704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&amp;L&amp;D&amp;C
עמוד 210&amp;R&amp;F&amp;A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4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219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220</v>
      </c>
    </row>
    <row r="3" spans="1:33" s="3" customFormat="1" ht="12.75" x14ac:dyDescent="0.2">
      <c r="A3" s="5"/>
      <c r="B3" s="16" t="s">
        <v>59</v>
      </c>
      <c r="C3" s="17">
        <v>29</v>
      </c>
      <c r="D3" s="18">
        <v>48</v>
      </c>
      <c r="E3" s="18">
        <v>62</v>
      </c>
      <c r="F3" s="18">
        <v>38</v>
      </c>
      <c r="G3" s="18">
        <v>25</v>
      </c>
      <c r="H3" s="19">
        <v>39</v>
      </c>
      <c r="I3" s="20">
        <v>241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124</v>
      </c>
      <c r="D4" s="18">
        <v>209</v>
      </c>
      <c r="E4" s="18">
        <v>260</v>
      </c>
      <c r="F4" s="18">
        <v>219</v>
      </c>
      <c r="G4" s="18">
        <v>197</v>
      </c>
      <c r="H4" s="19">
        <v>114</v>
      </c>
      <c r="I4" s="20">
        <v>1123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19</v>
      </c>
      <c r="D5" s="18">
        <v>23</v>
      </c>
      <c r="E5" s="18">
        <v>31</v>
      </c>
      <c r="F5" s="18">
        <v>22</v>
      </c>
      <c r="G5" s="18">
        <v>16</v>
      </c>
      <c r="H5" s="19">
        <v>16</v>
      </c>
      <c r="I5" s="20">
        <v>127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7</v>
      </c>
      <c r="D6" s="26">
        <v>9</v>
      </c>
      <c r="E6" s="26">
        <v>15</v>
      </c>
      <c r="F6" s="26">
        <v>9</v>
      </c>
      <c r="G6" s="26">
        <v>10</v>
      </c>
      <c r="H6" s="27">
        <v>6</v>
      </c>
      <c r="I6" s="28">
        <v>56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2.6143790849673203E-2</v>
      </c>
      <c r="D7" s="32">
        <f t="shared" si="0"/>
        <v>3.1128404669260701E-2</v>
      </c>
      <c r="E7" s="32">
        <f t="shared" si="0"/>
        <v>2.1739130434782608E-2</v>
      </c>
      <c r="F7" s="32">
        <f t="shared" si="0"/>
        <v>1.556420233463035E-2</v>
      </c>
      <c r="G7" s="32">
        <f t="shared" si="0"/>
        <v>2.7027027027027029E-2</v>
      </c>
      <c r="H7" s="32">
        <f t="shared" si="0"/>
        <v>6.5359477124183009E-3</v>
      </c>
      <c r="I7" s="32">
        <f t="shared" si="0"/>
        <v>2.1994134897360705E-2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2.1994135109707713E-2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>
        <v>1</v>
      </c>
      <c r="E11" s="56"/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7.3313782922923565E-4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3</v>
      </c>
      <c r="D12" s="69">
        <v>6</v>
      </c>
      <c r="E12" s="69">
        <v>7</v>
      </c>
      <c r="F12" s="69">
        <v>4</v>
      </c>
      <c r="G12" s="69">
        <v>4</v>
      </c>
      <c r="H12" s="70">
        <v>1</v>
      </c>
      <c r="I12" s="208">
        <v>25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1.8328445963561535E-2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>
        <v>1</v>
      </c>
      <c r="E13" s="117"/>
      <c r="F13" s="117"/>
      <c r="G13" s="117">
        <v>2</v>
      </c>
      <c r="H13" s="118"/>
      <c r="I13" s="218">
        <v>4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2.9325513169169426E-3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1</v>
      </c>
      <c r="D14" s="84"/>
      <c r="E14" s="84"/>
      <c r="F14" s="84">
        <v>2</v>
      </c>
      <c r="G14" s="84"/>
      <c r="H14" s="85"/>
      <c r="I14" s="227">
        <v>3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2.1994134876877069E-3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5</v>
      </c>
      <c r="D16" s="69">
        <v>10</v>
      </c>
      <c r="E16" s="69">
        <v>1</v>
      </c>
      <c r="F16" s="69">
        <v>3</v>
      </c>
      <c r="G16" s="69">
        <v>5</v>
      </c>
      <c r="H16" s="70">
        <v>7</v>
      </c>
      <c r="I16" s="208">
        <v>31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0.11148712784051895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9</v>
      </c>
      <c r="D17" s="99">
        <v>17</v>
      </c>
      <c r="E17" s="99">
        <v>13</v>
      </c>
      <c r="F17" s="99">
        <v>3</v>
      </c>
      <c r="G17" s="99">
        <v>10</v>
      </c>
      <c r="H17" s="100">
        <v>5</v>
      </c>
      <c r="I17" s="239">
        <v>57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4.178885743021965E-2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7</v>
      </c>
      <c r="D19" s="69">
        <v>3</v>
      </c>
      <c r="E19" s="69">
        <v>10</v>
      </c>
      <c r="F19" s="69">
        <v>2</v>
      </c>
      <c r="G19" s="69">
        <v>7</v>
      </c>
      <c r="H19" s="70">
        <v>4</v>
      </c>
      <c r="I19" s="208">
        <v>33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2.4193547666072845E-2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>
        <v>2</v>
      </c>
      <c r="D20" s="69">
        <v>2</v>
      </c>
      <c r="E20" s="69">
        <v>2</v>
      </c>
      <c r="F20" s="69">
        <v>1</v>
      </c>
      <c r="G20" s="69">
        <v>3</v>
      </c>
      <c r="H20" s="70">
        <v>1</v>
      </c>
      <c r="I20" s="208">
        <v>11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8.0645158886909485E-3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2</v>
      </c>
      <c r="E21" s="69">
        <v>8</v>
      </c>
      <c r="F21" s="69">
        <v>2</v>
      </c>
      <c r="G21" s="69">
        <v>1</v>
      </c>
      <c r="H21" s="70"/>
      <c r="I21" s="208">
        <v>13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3.5326085984706879E-2</v>
      </c>
      <c r="AC21" s="214">
        <v>8.9937020093202591E-3</v>
      </c>
      <c r="AD21" s="250" t="s">
        <v>177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/>
      <c r="E25" s="69">
        <v>1</v>
      </c>
      <c r="F25" s="69"/>
      <c r="G25" s="69">
        <v>1</v>
      </c>
      <c r="H25" s="70">
        <v>6</v>
      </c>
      <c r="I25" s="208">
        <v>10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49">
        <v>2.8037199750542641E-2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2</v>
      </c>
      <c r="D27" s="69"/>
      <c r="E27" s="69">
        <v>1</v>
      </c>
      <c r="F27" s="69"/>
      <c r="G27" s="69">
        <v>8</v>
      </c>
      <c r="H27" s="70"/>
      <c r="I27" s="208">
        <v>11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4.56431545317173E-2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6</v>
      </c>
      <c r="D28" s="69">
        <v>7</v>
      </c>
      <c r="E28" s="69">
        <v>9</v>
      </c>
      <c r="F28" s="69">
        <v>2</v>
      </c>
      <c r="G28" s="69">
        <v>8</v>
      </c>
      <c r="H28" s="70">
        <v>17</v>
      </c>
      <c r="I28" s="208">
        <v>49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0.20331950765103102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/>
      <c r="F30" s="84"/>
      <c r="G30" s="84"/>
      <c r="H30" s="85"/>
      <c r="I30" s="227">
        <v>1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1.785714365541935E-2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>
        <v>1</v>
      </c>
      <c r="I31" s="208">
        <v>1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>
        <v>1.785714365541935E-2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>
        <v>1</v>
      </c>
      <c r="I32" s="239">
        <v>1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4.4642859138548374E-3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39</v>
      </c>
      <c r="D33" s="131">
        <v>49</v>
      </c>
      <c r="E33" s="131">
        <v>52</v>
      </c>
      <c r="F33" s="131">
        <v>19</v>
      </c>
      <c r="G33" s="131">
        <v>49</v>
      </c>
      <c r="H33" s="132">
        <v>43</v>
      </c>
      <c r="I33" s="271">
        <v>251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2.9583698138594627E-2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0.12938223779201508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2.9517321586608887</v>
      </c>
      <c r="D40" s="327">
        <v>2.5009632110595703</v>
      </c>
      <c r="E40" s="327">
        <v>2.2981011867523193</v>
      </c>
      <c r="F40" s="327">
        <v>1.3221731185913086</v>
      </c>
      <c r="G40" s="327">
        <v>4.1476120948791504</v>
      </c>
      <c r="H40" s="328">
        <v>2.2999835014343262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2.4621922969818115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78&amp;R&amp;F&amp;A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5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221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222</v>
      </c>
    </row>
    <row r="3" spans="1:33" s="3" customFormat="1" ht="12.75" x14ac:dyDescent="0.2">
      <c r="A3" s="5"/>
      <c r="B3" s="16" t="s">
        <v>59</v>
      </c>
      <c r="C3" s="17">
        <v>33</v>
      </c>
      <c r="D3" s="18">
        <v>40</v>
      </c>
      <c r="E3" s="18">
        <v>47</v>
      </c>
      <c r="F3" s="18">
        <v>33</v>
      </c>
      <c r="G3" s="18">
        <v>23</v>
      </c>
      <c r="H3" s="19">
        <v>28</v>
      </c>
      <c r="I3" s="20">
        <v>204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278</v>
      </c>
      <c r="D4" s="18">
        <v>126</v>
      </c>
      <c r="E4" s="18">
        <v>129</v>
      </c>
      <c r="F4" s="18">
        <v>180</v>
      </c>
      <c r="G4" s="18">
        <v>155</v>
      </c>
      <c r="H4" s="19">
        <v>91</v>
      </c>
      <c r="I4" s="20">
        <v>959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</v>
      </c>
      <c r="D5" s="18">
        <v>1</v>
      </c>
      <c r="E5" s="18">
        <v>5</v>
      </c>
      <c r="F5" s="18">
        <v>10</v>
      </c>
      <c r="G5" s="18">
        <v>18</v>
      </c>
      <c r="H5" s="19">
        <v>10</v>
      </c>
      <c r="I5" s="20">
        <v>46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16</v>
      </c>
      <c r="D6" s="26">
        <v>8</v>
      </c>
      <c r="E6" s="26">
        <v>9</v>
      </c>
      <c r="F6" s="26">
        <v>12</v>
      </c>
      <c r="G6" s="26">
        <v>9</v>
      </c>
      <c r="H6" s="27">
        <v>4</v>
      </c>
      <c r="I6" s="28">
        <v>58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3.8585209003215437E-2</v>
      </c>
      <c r="D7" s="32">
        <f t="shared" si="0"/>
        <v>3.614457831325301E-2</v>
      </c>
      <c r="E7" s="32">
        <f t="shared" si="0"/>
        <v>4.5454545454545456E-2</v>
      </c>
      <c r="F7" s="32">
        <f t="shared" si="0"/>
        <v>7.5117370892018781E-2</v>
      </c>
      <c r="G7" s="32">
        <f t="shared" si="0"/>
        <v>4.49438202247191E-2</v>
      </c>
      <c r="H7" s="32">
        <f t="shared" si="0"/>
        <v>0.13445378151260504</v>
      </c>
      <c r="I7" s="32">
        <f t="shared" si="0"/>
        <v>5.6749785038693032E-2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0</v>
      </c>
      <c r="W7" s="32">
        <f t="shared" si="1"/>
        <v>0</v>
      </c>
      <c r="X7" s="32">
        <f t="shared" si="1"/>
        <v>2.3283821996301413E-2</v>
      </c>
      <c r="Y7" s="32">
        <f t="shared" si="1"/>
        <v>1.5716210065875202E-2</v>
      </c>
      <c r="Z7" s="32">
        <f t="shared" si="1"/>
        <v>1.4091350720264018E-2</v>
      </c>
      <c r="AA7" s="32">
        <f t="shared" si="1"/>
        <v>3.3129903022199869E-2</v>
      </c>
      <c r="AB7" s="32">
        <f t="shared" si="1"/>
        <v>5.6749785144347697E-2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>
        <v>1</v>
      </c>
      <c r="I11" s="199">
        <v>1</v>
      </c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/>
      <c r="W11" s="60"/>
      <c r="X11" s="60">
        <v>2.0072259940207005E-3</v>
      </c>
      <c r="Y11" s="60">
        <v>1.3471037382259965E-3</v>
      </c>
      <c r="Z11" s="60">
        <v>1.4577260008081794E-3</v>
      </c>
      <c r="AA11" s="61">
        <v>3.4873583354055882E-3</v>
      </c>
      <c r="AB11" s="203">
        <v>8.5984525503590703E-4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8</v>
      </c>
      <c r="D12" s="69">
        <v>3</v>
      </c>
      <c r="E12" s="69">
        <v>3</v>
      </c>
      <c r="F12" s="69">
        <v>7</v>
      </c>
      <c r="G12" s="69">
        <v>5</v>
      </c>
      <c r="H12" s="70">
        <v>3</v>
      </c>
      <c r="I12" s="208">
        <v>29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/>
      <c r="W12" s="73"/>
      <c r="X12" s="73">
        <v>1.8065034411847591E-2</v>
      </c>
      <c r="Y12" s="212">
        <v>1.2123933469410986E-2</v>
      </c>
      <c r="Z12" s="73">
        <v>9.232264244928956E-3</v>
      </c>
      <c r="AA12" s="74">
        <v>1.9180470146238804E-2</v>
      </c>
      <c r="AB12" s="213">
        <v>2.4935511872172356E-2</v>
      </c>
      <c r="AC12" s="214">
        <v>1.423248928040266E-2</v>
      </c>
      <c r="AD12" s="215" t="s">
        <v>223</v>
      </c>
      <c r="AE12"/>
      <c r="AF12"/>
      <c r="AG12"/>
    </row>
    <row r="13" spans="1:33" x14ac:dyDescent="0.2">
      <c r="A13" s="114"/>
      <c r="B13" s="216" t="s">
        <v>42</v>
      </c>
      <c r="C13" s="217">
        <v>4</v>
      </c>
      <c r="D13" s="117">
        <v>3</v>
      </c>
      <c r="E13" s="117">
        <v>5</v>
      </c>
      <c r="F13" s="117">
        <v>9</v>
      </c>
      <c r="G13" s="117">
        <v>3</v>
      </c>
      <c r="H13" s="118">
        <v>12</v>
      </c>
      <c r="I13" s="218">
        <v>36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/>
      <c r="W13" s="121"/>
      <c r="X13" s="121">
        <v>3.2115615904331207E-3</v>
      </c>
      <c r="Y13" s="121">
        <v>2.2451728582382202E-3</v>
      </c>
      <c r="Z13" s="121">
        <v>3.4013604745268822E-3</v>
      </c>
      <c r="AA13" s="122">
        <v>1.0462074540555477E-2</v>
      </c>
      <c r="AB13" s="359">
        <v>3.0954428017139435E-2</v>
      </c>
      <c r="AC13" s="223">
        <v>6.055676843971014E-3</v>
      </c>
      <c r="AD13" s="224" t="s">
        <v>224</v>
      </c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2</v>
      </c>
      <c r="D14" s="84"/>
      <c r="E14" s="84"/>
      <c r="F14" s="84">
        <v>1</v>
      </c>
      <c r="G14" s="84">
        <v>3</v>
      </c>
      <c r="H14" s="85"/>
      <c r="I14" s="227">
        <v>6</v>
      </c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>
        <v>4.4903458910994232E-4</v>
      </c>
      <c r="Z14" s="88">
        <v>4.8590864753350616E-4</v>
      </c>
      <c r="AA14" s="89"/>
      <c r="AB14" s="231">
        <v>5.1590711809694767E-3</v>
      </c>
      <c r="AC14" s="232">
        <v>3.0553143005818129E-3</v>
      </c>
      <c r="AD14" s="345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/>
      <c r="W15" s="73"/>
      <c r="X15" s="73"/>
      <c r="Y15" s="73"/>
      <c r="Z15" s="73"/>
      <c r="AA15" s="74"/>
      <c r="AB15" s="213"/>
      <c r="AC15" s="214">
        <v>1.0386509820818901E-2</v>
      </c>
      <c r="AD15" s="2" t="s">
        <v>225</v>
      </c>
      <c r="AE15"/>
      <c r="AF15"/>
      <c r="AG15"/>
    </row>
    <row r="16" spans="1:33" x14ac:dyDescent="0.2">
      <c r="A16" s="79"/>
      <c r="B16" s="236" t="s">
        <v>51</v>
      </c>
      <c r="C16" s="207">
        <v>3</v>
      </c>
      <c r="D16" s="69">
        <v>2</v>
      </c>
      <c r="E16" s="69">
        <v>4</v>
      </c>
      <c r="F16" s="69">
        <v>1</v>
      </c>
      <c r="G16" s="69"/>
      <c r="H16" s="70"/>
      <c r="I16" s="208">
        <v>10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/>
      <c r="W16" s="73"/>
      <c r="X16" s="73">
        <v>5.8794844895601273E-2</v>
      </c>
      <c r="Y16" s="73">
        <v>5.9593919664621353E-2</v>
      </c>
      <c r="Z16" s="73">
        <v>4.5921765267848969E-2</v>
      </c>
      <c r="AA16" s="74">
        <v>3.4165840595960617E-2</v>
      </c>
      <c r="AB16" s="213">
        <v>4.2436357587575912E-2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2</v>
      </c>
      <c r="D17" s="99"/>
      <c r="E17" s="99">
        <v>1</v>
      </c>
      <c r="F17" s="99"/>
      <c r="G17" s="99">
        <v>1</v>
      </c>
      <c r="H17" s="100">
        <v>3</v>
      </c>
      <c r="I17" s="239">
        <v>7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/>
      <c r="W17" s="103"/>
      <c r="X17" s="103">
        <v>1.6057807952165604E-3</v>
      </c>
      <c r="Y17" s="103">
        <v>4.0413113310933113E-3</v>
      </c>
      <c r="Z17" s="103">
        <v>4.8590865917503834E-3</v>
      </c>
      <c r="AA17" s="104">
        <v>1.6564952209591866E-2</v>
      </c>
      <c r="AB17" s="243">
        <v>6.0189166106283665E-3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>
        <v>2</v>
      </c>
      <c r="F18" s="84"/>
      <c r="G18" s="84"/>
      <c r="H18" s="85"/>
      <c r="I18" s="227">
        <v>2</v>
      </c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/>
      <c r="W18" s="88"/>
      <c r="X18" s="88"/>
      <c r="Y18" s="88"/>
      <c r="Z18" s="88"/>
      <c r="AA18" s="89"/>
      <c r="AB18" s="231">
        <v>1.7196905100718141E-3</v>
      </c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>
        <v>1</v>
      </c>
      <c r="E19" s="69">
        <v>2</v>
      </c>
      <c r="F19" s="69"/>
      <c r="G19" s="69"/>
      <c r="H19" s="70"/>
      <c r="I19" s="208">
        <v>4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/>
      <c r="W19" s="73"/>
      <c r="X19" s="73">
        <v>4.0144519880414009E-4</v>
      </c>
      <c r="Y19" s="73">
        <v>8.9806917821988463E-4</v>
      </c>
      <c r="Z19" s="73">
        <v>6.8027209490537643E-3</v>
      </c>
      <c r="AA19" s="74">
        <v>1.8308632075786591E-2</v>
      </c>
      <c r="AB19" s="213">
        <v>3.4393810201436281E-3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>
        <v>1</v>
      </c>
      <c r="E20" s="69">
        <v>4</v>
      </c>
      <c r="F20" s="69"/>
      <c r="G20" s="69">
        <v>2</v>
      </c>
      <c r="H20" s="70">
        <v>3</v>
      </c>
      <c r="I20" s="208">
        <v>10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/>
      <c r="W20" s="212"/>
      <c r="X20" s="212">
        <v>8.0289039760828018E-4</v>
      </c>
      <c r="Y20" s="212">
        <v>1.7961383564397693E-3</v>
      </c>
      <c r="Z20" s="212">
        <v>1.9436345901340246E-3</v>
      </c>
      <c r="AA20" s="247">
        <v>9.5902355387806892E-3</v>
      </c>
      <c r="AB20" s="213">
        <v>8.5984524339437485E-3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>
        <v>1</v>
      </c>
      <c r="I21" s="208">
        <v>1</v>
      </c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/>
      <c r="Y21" s="212">
        <v>1.1111111380159855E-2</v>
      </c>
      <c r="Z21" s="212">
        <v>6.4724921248853207E-3</v>
      </c>
      <c r="AA21" s="247"/>
      <c r="AB21" s="213">
        <v>4.0000001899898052E-3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>
        <v>5.3763440810143948E-3</v>
      </c>
      <c r="Y22" s="212">
        <v>1.2987012974917889E-2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/>
      <c r="W24" s="258"/>
      <c r="X24" s="258">
        <v>2.4999999441206455E-3</v>
      </c>
      <c r="Y24" s="258">
        <v>2.222222276031971E-3</v>
      </c>
      <c r="Z24" s="258">
        <v>3.2362460624426603E-3</v>
      </c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/>
      <c r="E25" s="69">
        <v>1</v>
      </c>
      <c r="F25" s="69"/>
      <c r="G25" s="69"/>
      <c r="H25" s="70"/>
      <c r="I25" s="208">
        <v>2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/>
      <c r="W25" s="212"/>
      <c r="X25" s="212">
        <v>6.6885007545351982E-3</v>
      </c>
      <c r="Y25" s="212">
        <v>4.6967761591076851E-3</v>
      </c>
      <c r="Z25" s="212">
        <v>5.1102014258503914E-3</v>
      </c>
      <c r="AA25" s="247">
        <v>3.3307576086372137E-3</v>
      </c>
      <c r="AB25" s="213">
        <v>6.6055217757821083E-3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13</v>
      </c>
      <c r="D27" s="69">
        <v>1</v>
      </c>
      <c r="E27" s="69"/>
      <c r="F27" s="69"/>
      <c r="G27" s="69"/>
      <c r="H27" s="70">
        <v>11</v>
      </c>
      <c r="I27" s="208">
        <v>25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/>
      <c r="W27" s="212"/>
      <c r="X27" s="212">
        <v>5.6074764579534531E-2</v>
      </c>
      <c r="Y27" s="212">
        <v>3.6529678851366043E-2</v>
      </c>
      <c r="Z27" s="212">
        <v>7.0000000298023224E-2</v>
      </c>
      <c r="AA27" s="247">
        <v>5.4187193512916565E-2</v>
      </c>
      <c r="AB27" s="249">
        <v>0.12254901975393295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6</v>
      </c>
      <c r="D28" s="69">
        <v>6</v>
      </c>
      <c r="E28" s="69">
        <v>6</v>
      </c>
      <c r="F28" s="69">
        <v>4</v>
      </c>
      <c r="G28" s="69">
        <v>2</v>
      </c>
      <c r="H28" s="70">
        <v>6</v>
      </c>
      <c r="I28" s="208">
        <v>30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/>
      <c r="W28" s="212"/>
      <c r="X28" s="212">
        <v>0.17757009528577328</v>
      </c>
      <c r="Y28" s="212">
        <v>0.25114155793562531</v>
      </c>
      <c r="Z28" s="212">
        <v>0.2249999949708581</v>
      </c>
      <c r="AA28" s="247">
        <v>0.26108374260365963</v>
      </c>
      <c r="AB28" s="213">
        <v>0.14705882780253887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/>
      <c r="Y29" s="262">
        <v>4.3290043249726295E-3</v>
      </c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2</v>
      </c>
      <c r="D30" s="84">
        <v>1</v>
      </c>
      <c r="E30" s="84"/>
      <c r="F30" s="84">
        <v>1</v>
      </c>
      <c r="G30" s="84">
        <v>1</v>
      </c>
      <c r="H30" s="85">
        <v>1</v>
      </c>
      <c r="I30" s="227">
        <v>6</v>
      </c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/>
      <c r="W30" s="258"/>
      <c r="X30" s="258">
        <v>9.8765432834625244E-2</v>
      </c>
      <c r="Y30" s="258">
        <v>2.9999999329447746E-2</v>
      </c>
      <c r="Z30" s="258">
        <v>4.098360612988472E-2</v>
      </c>
      <c r="AA30" s="259">
        <v>7.352941483259201E-2</v>
      </c>
      <c r="AB30" s="342">
        <v>0.10344827920198441</v>
      </c>
      <c r="AC30" s="265">
        <v>4.2404066771268845E-2</v>
      </c>
      <c r="AD30" s="233" t="s">
        <v>116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>
        <v>1</v>
      </c>
      <c r="H31" s="70"/>
      <c r="I31" s="208">
        <v>1</v>
      </c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/>
      <c r="Y31" s="212"/>
      <c r="Z31" s="212"/>
      <c r="AA31" s="247"/>
      <c r="AB31" s="213">
        <v>1.7241379246115685E-2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2</v>
      </c>
      <c r="D32" s="99">
        <v>1</v>
      </c>
      <c r="E32" s="99"/>
      <c r="F32" s="99">
        <v>1</v>
      </c>
      <c r="G32" s="99">
        <v>3</v>
      </c>
      <c r="H32" s="100">
        <v>1</v>
      </c>
      <c r="I32" s="239">
        <v>8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/>
      <c r="W32" s="254"/>
      <c r="X32" s="254">
        <v>3.7037037312984467E-2</v>
      </c>
      <c r="Y32" s="254">
        <v>7.4999998323619366E-3</v>
      </c>
      <c r="Z32" s="254">
        <v>8.1967208534479141E-3</v>
      </c>
      <c r="AA32" s="255">
        <v>1.4705882407724857E-2</v>
      </c>
      <c r="AB32" s="341">
        <v>3.4482758492231369E-2</v>
      </c>
      <c r="AC32" s="267">
        <v>1.3842649757862091E-2</v>
      </c>
      <c r="AD32" s="245" t="s">
        <v>117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44</v>
      </c>
      <c r="D33" s="131">
        <v>19</v>
      </c>
      <c r="E33" s="131">
        <v>28</v>
      </c>
      <c r="F33" s="131">
        <v>24</v>
      </c>
      <c r="G33" s="131">
        <v>21</v>
      </c>
      <c r="H33" s="132">
        <v>42</v>
      </c>
      <c r="I33" s="271">
        <v>178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/>
      <c r="W34" s="283"/>
      <c r="X34" s="258"/>
      <c r="Y34" s="258"/>
      <c r="Z34" s="258">
        <v>0.80666667222976685</v>
      </c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>
        <v>2.5520801544189453E-2</v>
      </c>
      <c r="Y35" s="262"/>
      <c r="Z35" s="262">
        <v>0.20000000298023224</v>
      </c>
      <c r="AA35" s="263"/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/>
      <c r="W37" s="309"/>
      <c r="X37" s="306">
        <v>0.12312924861907959</v>
      </c>
      <c r="Y37" s="306">
        <v>9.1554701328277588E-2</v>
      </c>
      <c r="Z37" s="306">
        <v>9.7448162734508514E-2</v>
      </c>
      <c r="AA37" s="306">
        <v>0.11908523738384247</v>
      </c>
      <c r="AB37" s="310">
        <v>0.15562500059604645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/>
      <c r="W38" s="309"/>
      <c r="X38" s="306">
        <v>8.3333335816860199E-2</v>
      </c>
      <c r="Y38" s="306">
        <v>0.15000000596046448</v>
      </c>
      <c r="Z38" s="306">
        <v>5.000000074505806E-2</v>
      </c>
      <c r="AA38" s="306">
        <v>1.666666753590107E-2</v>
      </c>
      <c r="AB38" s="310">
        <v>1.666666753590107E-2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/>
      <c r="W39" s="323"/>
      <c r="X39" s="320">
        <v>7.4560984969139099E-2</v>
      </c>
      <c r="Y39" s="320">
        <v>6.0137253254652023E-2</v>
      </c>
      <c r="Z39" s="320">
        <v>5.0093136727809906E-2</v>
      </c>
      <c r="AA39" s="320">
        <v>6.4232669770717621E-2</v>
      </c>
      <c r="AB39" s="324">
        <v>7.5046218931674957E-2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4.3279423713684082</v>
      </c>
      <c r="D40" s="327"/>
      <c r="E40" s="327">
        <v>2.3958096504211426</v>
      </c>
      <c r="F40" s="327">
        <v>2.4976880550384521</v>
      </c>
      <c r="G40" s="327">
        <v>2.0301487445831299</v>
      </c>
      <c r="H40" s="328">
        <v>7.422116756439209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/>
      <c r="W40" s="331"/>
      <c r="X40" s="331">
        <v>1.8080704212188721</v>
      </c>
      <c r="Y40" s="331">
        <v>1.6203747987747192</v>
      </c>
      <c r="Z40" s="331">
        <v>1.846340537071228</v>
      </c>
      <c r="AA40" s="331">
        <v>1.9716668128967285</v>
      </c>
      <c r="AB40" s="333">
        <v>3.1898231506347656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213&amp;R&amp;F&amp;A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6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226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227</v>
      </c>
    </row>
    <row r="3" spans="1:33" s="3" customFormat="1" ht="12.75" x14ac:dyDescent="0.2">
      <c r="A3" s="5"/>
      <c r="B3" s="16" t="s">
        <v>59</v>
      </c>
      <c r="C3" s="17">
        <v>149</v>
      </c>
      <c r="D3" s="18">
        <v>41</v>
      </c>
      <c r="E3" s="18">
        <v>28</v>
      </c>
      <c r="F3" s="18">
        <v>21</v>
      </c>
      <c r="G3" s="18">
        <v>22</v>
      </c>
      <c r="H3" s="19">
        <v>42</v>
      </c>
      <c r="I3" s="20">
        <v>303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332</v>
      </c>
      <c r="D4" s="18">
        <v>228</v>
      </c>
      <c r="E4" s="18">
        <v>232</v>
      </c>
      <c r="F4" s="18">
        <v>277</v>
      </c>
      <c r="G4" s="18">
        <v>123</v>
      </c>
      <c r="H4" s="19">
        <v>114</v>
      </c>
      <c r="I4" s="20">
        <v>1306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32</v>
      </c>
      <c r="D5" s="18">
        <v>23</v>
      </c>
      <c r="E5" s="18">
        <v>25</v>
      </c>
      <c r="F5" s="18">
        <v>22</v>
      </c>
      <c r="G5" s="18">
        <v>15</v>
      </c>
      <c r="H5" s="19">
        <v>13</v>
      </c>
      <c r="I5" s="20">
        <v>130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15</v>
      </c>
      <c r="D6" s="26">
        <v>7</v>
      </c>
      <c r="E6" s="26">
        <v>10</v>
      </c>
      <c r="F6" s="26">
        <v>12</v>
      </c>
      <c r="G6" s="26">
        <v>7</v>
      </c>
      <c r="H6" s="27">
        <v>4</v>
      </c>
      <c r="I6" s="28">
        <v>55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3.1185031185031187E-2</v>
      </c>
      <c r="D7" s="32">
        <f t="shared" si="0"/>
        <v>2.2304832713754646E-2</v>
      </c>
      <c r="E7" s="32">
        <f t="shared" si="0"/>
        <v>2.6923076923076925E-2</v>
      </c>
      <c r="F7" s="32">
        <f t="shared" si="0"/>
        <v>5.0335570469798654E-2</v>
      </c>
      <c r="G7" s="32">
        <f t="shared" si="0"/>
        <v>6.8965517241379309E-2</v>
      </c>
      <c r="H7" s="32">
        <f t="shared" si="0"/>
        <v>5.7692307692307696E-2</v>
      </c>
      <c r="I7" s="32">
        <f t="shared" si="0"/>
        <v>3.853325046612803E-2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9.677419438958168E-2</v>
      </c>
      <c r="O7" s="32">
        <f t="shared" si="1"/>
        <v>0.11374407541006804</v>
      </c>
      <c r="P7" s="32">
        <f t="shared" si="1"/>
        <v>7.3076925240457058E-2</v>
      </c>
      <c r="Q7" s="32">
        <f t="shared" si="1"/>
        <v>3.8961038459092379E-2</v>
      </c>
      <c r="R7" s="32">
        <f t="shared" si="1"/>
        <v>3.8895859150215983E-2</v>
      </c>
      <c r="S7" s="32">
        <f t="shared" si="1"/>
        <v>9.0909089427441359E-2</v>
      </c>
      <c r="T7" s="32">
        <f t="shared" si="1"/>
        <v>6.4676617970690131E-2</v>
      </c>
      <c r="U7" s="32">
        <f t="shared" si="1"/>
        <v>5.0236623734235764E-2</v>
      </c>
      <c r="V7" s="32">
        <f t="shared" si="1"/>
        <v>2.2895386267919093E-2</v>
      </c>
      <c r="W7" s="32">
        <f t="shared" si="1"/>
        <v>0</v>
      </c>
      <c r="X7" s="32">
        <f t="shared" si="1"/>
        <v>2.4005486746318638E-2</v>
      </c>
      <c r="Y7" s="32">
        <f t="shared" si="1"/>
        <v>3.6777583824004978E-2</v>
      </c>
      <c r="Z7" s="32">
        <f t="shared" si="1"/>
        <v>2.2948539583012462E-2</v>
      </c>
      <c r="AA7" s="32">
        <f t="shared" si="1"/>
        <v>3.4978138632141054E-2</v>
      </c>
      <c r="AB7" s="32">
        <f t="shared" si="1"/>
        <v>3.8533251034095883E-2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>
        <v>1</v>
      </c>
      <c r="E11" s="56"/>
      <c r="F11" s="56">
        <v>1</v>
      </c>
      <c r="G11" s="56"/>
      <c r="H11" s="57"/>
      <c r="I11" s="199">
        <v>2</v>
      </c>
      <c r="J11" s="200"/>
      <c r="K11" s="59"/>
      <c r="L11" s="59"/>
      <c r="M11" s="59"/>
      <c r="N11" s="59">
        <v>4.3010752648115158E-2</v>
      </c>
      <c r="O11" s="60">
        <v>6.3981041312217712E-2</v>
      </c>
      <c r="P11" s="60">
        <v>3.5897437483072281E-2</v>
      </c>
      <c r="Q11" s="60">
        <v>1.0625737719237804E-2</v>
      </c>
      <c r="R11" s="60">
        <v>8.7829362601041794E-3</v>
      </c>
      <c r="S11" s="61">
        <v>8.9285718277096748E-3</v>
      </c>
      <c r="T11" s="201">
        <v>1.3266998343169689E-2</v>
      </c>
      <c r="U11" s="202">
        <v>1.0192938148975372E-2</v>
      </c>
      <c r="V11" s="59">
        <v>2.113420283421874E-3</v>
      </c>
      <c r="W11" s="60"/>
      <c r="X11" s="60">
        <v>1.028806553222239E-3</v>
      </c>
      <c r="Y11" s="60">
        <v>7.0052541559562087E-4</v>
      </c>
      <c r="Z11" s="60">
        <v>2.4339361116290092E-3</v>
      </c>
      <c r="AA11" s="61">
        <v>1.8738288199529052E-3</v>
      </c>
      <c r="AB11" s="203">
        <v>1.2430080678313971E-3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13</v>
      </c>
      <c r="D12" s="69">
        <v>5</v>
      </c>
      <c r="E12" s="69">
        <v>5</v>
      </c>
      <c r="F12" s="69">
        <v>11</v>
      </c>
      <c r="G12" s="69">
        <v>6</v>
      </c>
      <c r="H12" s="70">
        <v>8</v>
      </c>
      <c r="I12" s="208">
        <v>48</v>
      </c>
      <c r="J12" s="209"/>
      <c r="K12" s="72"/>
      <c r="L12" s="72"/>
      <c r="M12" s="72"/>
      <c r="N12" s="72">
        <v>4.5698925852775574E-2</v>
      </c>
      <c r="O12" s="73">
        <v>3.6729859188199043E-2</v>
      </c>
      <c r="P12" s="73">
        <v>2.6923077180981636E-2</v>
      </c>
      <c r="Q12" s="73">
        <v>2.5974025717005134E-2</v>
      </c>
      <c r="R12" s="73">
        <v>2.2584691876545548E-2</v>
      </c>
      <c r="S12" s="74">
        <v>4.3019479606300592E-2</v>
      </c>
      <c r="T12" s="210">
        <v>2.8192371828481555E-2</v>
      </c>
      <c r="U12" s="211">
        <v>2.4026211351156235E-2</v>
      </c>
      <c r="V12" s="72">
        <v>1.6555125417653471E-2</v>
      </c>
      <c r="W12" s="73"/>
      <c r="X12" s="73">
        <v>1.7146776430308819E-2</v>
      </c>
      <c r="Y12" s="212">
        <v>2.8371279127895832E-2</v>
      </c>
      <c r="Z12" s="73">
        <v>1.8776077777147293E-2</v>
      </c>
      <c r="AA12" s="74">
        <v>2.3735165596008301E-2</v>
      </c>
      <c r="AB12" s="249">
        <v>2.9832194559276104E-2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2</v>
      </c>
      <c r="D13" s="117"/>
      <c r="E13" s="117">
        <v>2</v>
      </c>
      <c r="F13" s="117">
        <v>3</v>
      </c>
      <c r="G13" s="117">
        <v>4</v>
      </c>
      <c r="H13" s="118">
        <v>1</v>
      </c>
      <c r="I13" s="218">
        <v>12</v>
      </c>
      <c r="J13" s="219"/>
      <c r="K13" s="120"/>
      <c r="L13" s="120"/>
      <c r="M13" s="120"/>
      <c r="N13" s="120">
        <v>8.0645158886909485E-3</v>
      </c>
      <c r="O13" s="121">
        <v>1.3033174909651279E-2</v>
      </c>
      <c r="P13" s="121">
        <v>1.0256410576403141E-2</v>
      </c>
      <c r="Q13" s="121">
        <v>2.3612750228494406E-3</v>
      </c>
      <c r="R13" s="121">
        <v>7.5282310135662556E-3</v>
      </c>
      <c r="S13" s="122">
        <v>3.8961037993431091E-2</v>
      </c>
      <c r="T13" s="220">
        <v>2.3217247799038887E-2</v>
      </c>
      <c r="U13" s="221">
        <v>1.6017474234104156E-2</v>
      </c>
      <c r="V13" s="120">
        <v>4.2268405668437481E-3</v>
      </c>
      <c r="W13" s="121"/>
      <c r="X13" s="121">
        <v>5.8299037627875805E-3</v>
      </c>
      <c r="Y13" s="121">
        <v>7.705779280513525E-3</v>
      </c>
      <c r="Z13" s="121">
        <v>1.7385256942361593E-3</v>
      </c>
      <c r="AA13" s="122">
        <v>9.3691442161798477E-3</v>
      </c>
      <c r="AB13" s="222">
        <v>7.4580484069883823E-3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3</v>
      </c>
      <c r="D14" s="84">
        <v>1</v>
      </c>
      <c r="E14" s="84">
        <v>2</v>
      </c>
      <c r="F14" s="84"/>
      <c r="G14" s="84"/>
      <c r="H14" s="85">
        <v>1</v>
      </c>
      <c r="I14" s="227">
        <v>7</v>
      </c>
      <c r="J14" s="228"/>
      <c r="K14" s="87"/>
      <c r="L14" s="87"/>
      <c r="M14" s="87"/>
      <c r="N14" s="87">
        <v>4.7043010592460632E-2</v>
      </c>
      <c r="O14" s="88">
        <v>5.9241708368062973E-3</v>
      </c>
      <c r="P14" s="88">
        <v>5.1282052882015705E-3</v>
      </c>
      <c r="Q14" s="88">
        <v>1.652892492711544E-2</v>
      </c>
      <c r="R14" s="88">
        <v>1.1292346753180027E-2</v>
      </c>
      <c r="S14" s="89">
        <v>5.2759740501642227E-2</v>
      </c>
      <c r="T14" s="229">
        <v>8.5406303405761719E-2</v>
      </c>
      <c r="U14" s="230">
        <v>7.2442665696144104E-2</v>
      </c>
      <c r="V14" s="87">
        <v>2.9940119013190269E-2</v>
      </c>
      <c r="W14" s="88"/>
      <c r="X14" s="88">
        <v>6.8587105488404632E-4</v>
      </c>
      <c r="Y14" s="88">
        <v>2.1015761885792017E-3</v>
      </c>
      <c r="Z14" s="88">
        <v>3.4770513884723186E-3</v>
      </c>
      <c r="AA14" s="89">
        <v>1.8738288199529052E-3</v>
      </c>
      <c r="AB14" s="231">
        <v>4.3505281209945679E-3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2</v>
      </c>
      <c r="D15" s="69"/>
      <c r="E15" s="69">
        <v>1</v>
      </c>
      <c r="F15" s="69"/>
      <c r="G15" s="69"/>
      <c r="H15" s="70"/>
      <c r="I15" s="208">
        <v>3</v>
      </c>
      <c r="J15" s="209"/>
      <c r="K15" s="72"/>
      <c r="L15" s="72"/>
      <c r="M15" s="72"/>
      <c r="N15" s="72">
        <v>4.2735044844448566E-3</v>
      </c>
      <c r="O15" s="73">
        <v>1.6736401244997978E-2</v>
      </c>
      <c r="P15" s="73">
        <v>1.2145749293267727E-2</v>
      </c>
      <c r="Q15" s="73">
        <v>1.1627906933426857E-2</v>
      </c>
      <c r="R15" s="73">
        <v>1.8518518656492233E-2</v>
      </c>
      <c r="S15" s="74">
        <v>1.1764706112444401E-2</v>
      </c>
      <c r="T15" s="210"/>
      <c r="U15" s="211">
        <v>3.0581040773540735E-3</v>
      </c>
      <c r="V15" s="72">
        <v>1.0344827547669411E-2</v>
      </c>
      <c r="W15" s="73"/>
      <c r="X15" s="73">
        <v>3.6363636609166861E-3</v>
      </c>
      <c r="Y15" s="73">
        <v>3.5971223842352629E-3</v>
      </c>
      <c r="Z15" s="73">
        <v>3.3898304682224989E-3</v>
      </c>
      <c r="AA15" s="74">
        <v>3.4246575087308884E-3</v>
      </c>
      <c r="AB15" s="213">
        <v>9.900989942252636E-3</v>
      </c>
      <c r="AC15" s="214">
        <v>1.0386509820818901E-2</v>
      </c>
      <c r="AD15" s="235" t="s">
        <v>228</v>
      </c>
      <c r="AE15"/>
      <c r="AF15"/>
      <c r="AG15"/>
    </row>
    <row r="16" spans="1:33" x14ac:dyDescent="0.2">
      <c r="A16" s="79"/>
      <c r="B16" s="236" t="s">
        <v>51</v>
      </c>
      <c r="C16" s="207">
        <v>11</v>
      </c>
      <c r="D16" s="69">
        <v>4</v>
      </c>
      <c r="E16" s="69"/>
      <c r="F16" s="69"/>
      <c r="G16" s="69">
        <v>2</v>
      </c>
      <c r="H16" s="70">
        <v>2</v>
      </c>
      <c r="I16" s="208">
        <v>19</v>
      </c>
      <c r="J16" s="209"/>
      <c r="K16" s="72"/>
      <c r="L16" s="72"/>
      <c r="M16" s="72"/>
      <c r="N16" s="72">
        <v>0.14957265555858612</v>
      </c>
      <c r="O16" s="73">
        <v>0.13807530701160431</v>
      </c>
      <c r="P16" s="73">
        <v>0.12145748734474182</v>
      </c>
      <c r="Q16" s="73">
        <v>0.10077519714832306</v>
      </c>
      <c r="R16" s="73">
        <v>8.8888891041278839E-2</v>
      </c>
      <c r="S16" s="74">
        <v>9.7058825194835663E-2</v>
      </c>
      <c r="T16" s="210">
        <v>6.4220182597637177E-2</v>
      </c>
      <c r="U16" s="211">
        <v>9.1743119060993195E-2</v>
      </c>
      <c r="V16" s="72">
        <v>5.8620691299438477E-2</v>
      </c>
      <c r="W16" s="73"/>
      <c r="X16" s="73">
        <v>6.3509069383144379E-2</v>
      </c>
      <c r="Y16" s="73">
        <v>6.059921532869339E-2</v>
      </c>
      <c r="Z16" s="73">
        <v>4.4716484844684601E-2</v>
      </c>
      <c r="AA16" s="74">
        <v>6.8616367876529694E-2</v>
      </c>
      <c r="AB16" s="213">
        <v>5.4897744208574295E-2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10</v>
      </c>
      <c r="D17" s="99">
        <v>2</v>
      </c>
      <c r="E17" s="99">
        <v>2</v>
      </c>
      <c r="F17" s="99">
        <v>2</v>
      </c>
      <c r="G17" s="99">
        <v>2</v>
      </c>
      <c r="H17" s="100">
        <v>4</v>
      </c>
      <c r="I17" s="239">
        <v>22</v>
      </c>
      <c r="J17" s="240"/>
      <c r="K17" s="102"/>
      <c r="L17" s="102"/>
      <c r="M17" s="102"/>
      <c r="N17" s="102">
        <v>2.6881720870733261E-2</v>
      </c>
      <c r="O17" s="103">
        <v>2.251184917986393E-2</v>
      </c>
      <c r="P17" s="103">
        <v>1.2820512987673283E-2</v>
      </c>
      <c r="Q17" s="103">
        <v>1.1806375347077847E-2</v>
      </c>
      <c r="R17" s="103">
        <v>2.1329987794160843E-2</v>
      </c>
      <c r="S17" s="104">
        <v>9.3344159424304962E-2</v>
      </c>
      <c r="T17" s="241">
        <v>5.3067993372678757E-2</v>
      </c>
      <c r="U17" s="242">
        <v>2.9486712068319321E-2</v>
      </c>
      <c r="V17" s="102">
        <v>5.9880241751670837E-3</v>
      </c>
      <c r="W17" s="103"/>
      <c r="X17" s="103">
        <v>1.0288066230714321E-2</v>
      </c>
      <c r="Y17" s="103">
        <v>4.5534148812294006E-3</v>
      </c>
      <c r="Z17" s="103">
        <v>9.0403342619538307E-3</v>
      </c>
      <c r="AA17" s="104">
        <v>1.7489070072770119E-2</v>
      </c>
      <c r="AB17" s="243">
        <v>1.3673088513314724E-2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>
        <v>2</v>
      </c>
      <c r="E18" s="84"/>
      <c r="F18" s="84"/>
      <c r="G18" s="84"/>
      <c r="H18" s="85"/>
      <c r="I18" s="227">
        <v>2</v>
      </c>
      <c r="J18" s="113"/>
      <c r="K18" s="87"/>
      <c r="L18" s="87"/>
      <c r="M18" s="87"/>
      <c r="N18" s="87">
        <v>1.075268816202879E-2</v>
      </c>
      <c r="O18" s="88">
        <v>2.8436018154025078E-2</v>
      </c>
      <c r="P18" s="88">
        <v>3.3333335071802139E-2</v>
      </c>
      <c r="Q18" s="88">
        <v>9.4451000913977623E-3</v>
      </c>
      <c r="R18" s="88"/>
      <c r="S18" s="89">
        <v>3.2467532902956009E-2</v>
      </c>
      <c r="T18" s="229">
        <v>1.7412934452295303E-2</v>
      </c>
      <c r="U18" s="230">
        <v>2.5482345372438431E-3</v>
      </c>
      <c r="V18" s="87">
        <v>1.1976048350334167E-2</v>
      </c>
      <c r="W18" s="88"/>
      <c r="X18" s="88"/>
      <c r="Y18" s="88"/>
      <c r="Z18" s="88"/>
      <c r="AA18" s="89">
        <v>1.8738288199529052E-3</v>
      </c>
      <c r="AB18" s="231">
        <v>1.2430080678313971E-3</v>
      </c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18</v>
      </c>
      <c r="D19" s="69">
        <v>6</v>
      </c>
      <c r="E19" s="69">
        <v>8</v>
      </c>
      <c r="F19" s="69">
        <v>6</v>
      </c>
      <c r="G19" s="69">
        <v>6</v>
      </c>
      <c r="H19" s="70">
        <v>3</v>
      </c>
      <c r="I19" s="208">
        <v>47</v>
      </c>
      <c r="J19" s="134"/>
      <c r="K19" s="72"/>
      <c r="L19" s="72"/>
      <c r="M19" s="72"/>
      <c r="N19" s="72">
        <v>0.34811827540397644</v>
      </c>
      <c r="O19" s="73">
        <v>0.19312795996665955</v>
      </c>
      <c r="P19" s="73">
        <v>9.8717950284481049E-2</v>
      </c>
      <c r="Q19" s="73">
        <v>5.3128689527511597E-2</v>
      </c>
      <c r="R19" s="73">
        <v>3.6386448889970779E-2</v>
      </c>
      <c r="S19" s="74">
        <v>8.8474027812480927E-2</v>
      </c>
      <c r="T19" s="210">
        <v>5.8872304856777191E-2</v>
      </c>
      <c r="U19" s="211">
        <v>9.5740810036659241E-2</v>
      </c>
      <c r="V19" s="72">
        <v>1.8316308036446571E-2</v>
      </c>
      <c r="W19" s="73"/>
      <c r="X19" s="73">
        <v>9.2592593282461166E-3</v>
      </c>
      <c r="Y19" s="73">
        <v>4.5534148812294006E-3</v>
      </c>
      <c r="Z19" s="73">
        <v>8.3449231460690498E-3</v>
      </c>
      <c r="AA19" s="74">
        <v>2.9356652870774269E-2</v>
      </c>
      <c r="AB19" s="249">
        <v>2.9210690408945084E-2</v>
      </c>
      <c r="AC19" s="214">
        <v>1.1331040412187576E-2</v>
      </c>
      <c r="AD19" s="235" t="s">
        <v>94</v>
      </c>
      <c r="AE19"/>
      <c r="AF19"/>
      <c r="AG19"/>
    </row>
    <row r="20" spans="1:33" x14ac:dyDescent="0.2">
      <c r="A20" s="79"/>
      <c r="B20" s="234" t="s">
        <v>49</v>
      </c>
      <c r="C20" s="207">
        <v>7</v>
      </c>
      <c r="D20" s="69"/>
      <c r="E20" s="69">
        <v>3</v>
      </c>
      <c r="F20" s="69">
        <v>2</v>
      </c>
      <c r="G20" s="69">
        <v>8</v>
      </c>
      <c r="H20" s="70">
        <v>8</v>
      </c>
      <c r="I20" s="208">
        <v>28</v>
      </c>
      <c r="J20" s="134"/>
      <c r="K20" s="246"/>
      <c r="L20" s="246"/>
      <c r="M20" s="246"/>
      <c r="N20" s="246">
        <v>5.7795699685811996E-2</v>
      </c>
      <c r="O20" s="212">
        <v>5.6872036308050156E-2</v>
      </c>
      <c r="P20" s="212">
        <v>1.5384615398943424E-2</v>
      </c>
      <c r="Q20" s="212">
        <v>2.2432113066315651E-2</v>
      </c>
      <c r="R20" s="212">
        <v>1.7565872520208359E-2</v>
      </c>
      <c r="S20" s="247">
        <v>4.0584416128695011E-3</v>
      </c>
      <c r="T20" s="210">
        <v>4.1459370404481888E-3</v>
      </c>
      <c r="U20" s="248">
        <v>1.456134021282196E-3</v>
      </c>
      <c r="V20" s="246">
        <v>1.7259597778320313E-2</v>
      </c>
      <c r="W20" s="212"/>
      <c r="X20" s="212">
        <v>2.2976679727435112E-2</v>
      </c>
      <c r="Y20" s="212">
        <v>1.0507880942896008E-3</v>
      </c>
      <c r="Z20" s="212">
        <v>2.0862307865172625E-3</v>
      </c>
      <c r="AA20" s="247">
        <v>2.3110555484890938E-2</v>
      </c>
      <c r="AB20" s="213">
        <v>1.7402112483978271E-2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3</v>
      </c>
      <c r="D21" s="69"/>
      <c r="E21" s="69"/>
      <c r="F21" s="69">
        <v>2</v>
      </c>
      <c r="G21" s="69"/>
      <c r="H21" s="70">
        <v>2</v>
      </c>
      <c r="I21" s="208">
        <v>7</v>
      </c>
      <c r="J21" s="134"/>
      <c r="K21" s="246"/>
      <c r="L21" s="246"/>
      <c r="M21" s="246"/>
      <c r="N21" s="246">
        <v>4.2735043913125992E-2</v>
      </c>
      <c r="O21" s="212">
        <v>8.3682006224989891E-3</v>
      </c>
      <c r="P21" s="212"/>
      <c r="Q21" s="212">
        <v>7.7519379556179047E-3</v>
      </c>
      <c r="R21" s="212"/>
      <c r="S21" s="247"/>
      <c r="T21" s="210">
        <v>1.5290520153939724E-2</v>
      </c>
      <c r="U21" s="248">
        <v>3.0581040773540735E-3</v>
      </c>
      <c r="V21" s="246">
        <v>3.4482758492231369E-3</v>
      </c>
      <c r="W21" s="212"/>
      <c r="X21" s="212">
        <v>6.2980033457279205E-2</v>
      </c>
      <c r="Y21" s="212">
        <v>3.1657356768846512E-2</v>
      </c>
      <c r="Z21" s="212">
        <v>1.955990307033062E-2</v>
      </c>
      <c r="AA21" s="247">
        <v>8.0645158886909485E-3</v>
      </c>
      <c r="AB21" s="213">
        <v>1.6166280955076218E-2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>
        <v>0.11827956698834896</v>
      </c>
      <c r="O22" s="212">
        <v>6.0606062412261963E-2</v>
      </c>
      <c r="P22" s="212">
        <v>1.9230769947171211E-2</v>
      </c>
      <c r="Q22" s="212">
        <v>0.16250000149011612</v>
      </c>
      <c r="R22" s="212">
        <v>4.1237112134695053E-2</v>
      </c>
      <c r="S22" s="247">
        <v>2.9411765281111002E-2</v>
      </c>
      <c r="T22" s="210">
        <v>7.1428571827709675E-3</v>
      </c>
      <c r="U22" s="248">
        <v>0.10606060782447457</v>
      </c>
      <c r="V22" s="246">
        <v>1.7482517287135124E-2</v>
      </c>
      <c r="W22" s="212"/>
      <c r="X22" s="212">
        <v>1.5957446303218603E-2</v>
      </c>
      <c r="Y22" s="212">
        <v>6.5637066029012203E-2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>
        <v>5.000000074505806E-2</v>
      </c>
      <c r="O23" s="254">
        <v>0.20000000298023224</v>
      </c>
      <c r="P23" s="254">
        <v>0.20000000298023224</v>
      </c>
      <c r="Q23" s="254">
        <v>0.20000000298023224</v>
      </c>
      <c r="R23" s="254">
        <v>0.25</v>
      </c>
      <c r="S23" s="255">
        <v>7.1428574621677399E-2</v>
      </c>
      <c r="T23" s="241">
        <v>3.5714287310838699E-2</v>
      </c>
      <c r="U23" s="256">
        <v>1.123595517128706E-2</v>
      </c>
      <c r="V23" s="253">
        <v>2.247191034257412E-2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>
        <v>1</v>
      </c>
      <c r="D24" s="84"/>
      <c r="E24" s="84"/>
      <c r="F24" s="84"/>
      <c r="G24" s="84"/>
      <c r="H24" s="85"/>
      <c r="I24" s="227">
        <v>1</v>
      </c>
      <c r="J24" s="113"/>
      <c r="K24" s="257"/>
      <c r="L24" s="257"/>
      <c r="M24" s="257"/>
      <c r="N24" s="257">
        <v>0.24770642817020416</v>
      </c>
      <c r="O24" s="258">
        <v>6.5573770552873611E-3</v>
      </c>
      <c r="P24" s="258">
        <v>2.8490028344094753E-3</v>
      </c>
      <c r="Q24" s="258">
        <v>1.1834319680929184E-2</v>
      </c>
      <c r="R24" s="258">
        <v>1.089918240904808E-2</v>
      </c>
      <c r="S24" s="259">
        <v>3.9215688593685627E-3</v>
      </c>
      <c r="T24" s="229">
        <v>2.1413275972008705E-3</v>
      </c>
      <c r="U24" s="260">
        <v>9.5238098874688148E-3</v>
      </c>
      <c r="V24" s="257">
        <v>1.5625E-2</v>
      </c>
      <c r="W24" s="258"/>
      <c r="X24" s="258">
        <v>3.0721966177225113E-3</v>
      </c>
      <c r="Y24" s="258">
        <v>1.8621974159032106E-3</v>
      </c>
      <c r="Z24" s="258">
        <v>9.7799515351653099E-3</v>
      </c>
      <c r="AA24" s="259"/>
      <c r="AB24" s="231">
        <v>2.3094688076525927E-3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/>
      <c r="E25" s="69">
        <v>1</v>
      </c>
      <c r="F25" s="69"/>
      <c r="G25" s="69"/>
      <c r="H25" s="70"/>
      <c r="I25" s="208">
        <v>3</v>
      </c>
      <c r="J25" s="134"/>
      <c r="K25" s="246"/>
      <c r="L25" s="246"/>
      <c r="M25" s="246"/>
      <c r="N25" s="246">
        <v>4.2735044844448566E-3</v>
      </c>
      <c r="O25" s="212">
        <v>1.2552301399409771E-2</v>
      </c>
      <c r="P25" s="212"/>
      <c r="Q25" s="212"/>
      <c r="R25" s="212">
        <v>1.1111111380159855E-2</v>
      </c>
      <c r="S25" s="247">
        <v>5.8823530562222004E-3</v>
      </c>
      <c r="T25" s="210">
        <v>2.4464832618832588E-2</v>
      </c>
      <c r="U25" s="248">
        <v>9.1743115335702896E-3</v>
      </c>
      <c r="V25" s="246">
        <v>7.586207240819931E-2</v>
      </c>
      <c r="W25" s="212"/>
      <c r="X25" s="212">
        <v>3.6561533343046904E-3</v>
      </c>
      <c r="Y25" s="212">
        <v>1.8401599954813719E-3</v>
      </c>
      <c r="Z25" s="212">
        <v>1.2481211684644222E-2</v>
      </c>
      <c r="AA25" s="247">
        <v>9.3714781105518341E-3</v>
      </c>
      <c r="AB25" s="213">
        <v>6.8568605929613113E-3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>
        <v>3.0581040773540735E-3</v>
      </c>
      <c r="O26" s="212">
        <v>1.3114754110574722E-2</v>
      </c>
      <c r="P26" s="212">
        <v>2.8490028344094753E-3</v>
      </c>
      <c r="Q26" s="212"/>
      <c r="R26" s="212"/>
      <c r="S26" s="247"/>
      <c r="T26" s="210">
        <v>2.1413275972008705E-3</v>
      </c>
      <c r="U26" s="248">
        <v>9.5238098874688148E-3</v>
      </c>
      <c r="V26" s="246">
        <v>1.7361111240461469E-3</v>
      </c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10</v>
      </c>
      <c r="D27" s="69">
        <v>18</v>
      </c>
      <c r="E27" s="69">
        <v>6</v>
      </c>
      <c r="F27" s="69">
        <v>4</v>
      </c>
      <c r="G27" s="69">
        <v>2</v>
      </c>
      <c r="H27" s="70">
        <v>3</v>
      </c>
      <c r="I27" s="208">
        <v>43</v>
      </c>
      <c r="J27"/>
      <c r="K27" s="246"/>
      <c r="L27" s="246"/>
      <c r="M27" s="246"/>
      <c r="N27" s="246">
        <v>2.1367521956562996E-2</v>
      </c>
      <c r="O27" s="212"/>
      <c r="P27" s="212"/>
      <c r="Q27" s="212">
        <v>3.8759689778089523E-3</v>
      </c>
      <c r="R27" s="212">
        <v>1.4814814552664757E-2</v>
      </c>
      <c r="S27" s="247">
        <v>5.8823530562222004E-3</v>
      </c>
      <c r="T27" s="210">
        <v>3.0581040773540735E-3</v>
      </c>
      <c r="U27" s="248">
        <v>6.116208154708147E-3</v>
      </c>
      <c r="V27" s="246">
        <v>2.4137930944561958E-2</v>
      </c>
      <c r="W27" s="212"/>
      <c r="X27" s="212">
        <v>2.5454545393586159E-2</v>
      </c>
      <c r="Y27" s="212">
        <v>1.4388489536941051E-2</v>
      </c>
      <c r="Z27" s="212">
        <v>1.6949152573943138E-2</v>
      </c>
      <c r="AA27" s="247">
        <v>9.5890410244464874E-2</v>
      </c>
      <c r="AB27" s="249">
        <v>0.14191418886184692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13</v>
      </c>
      <c r="D28" s="69">
        <v>16</v>
      </c>
      <c r="E28" s="69">
        <v>11</v>
      </c>
      <c r="F28" s="69">
        <v>10</v>
      </c>
      <c r="G28" s="69">
        <v>2</v>
      </c>
      <c r="H28" s="70">
        <v>1</v>
      </c>
      <c r="I28" s="208">
        <v>53</v>
      </c>
      <c r="J28"/>
      <c r="K28" s="246"/>
      <c r="L28" s="246"/>
      <c r="M28" s="246"/>
      <c r="N28" s="246">
        <v>7.692307885736227E-2</v>
      </c>
      <c r="O28" s="212">
        <v>4.6025103889405727E-2</v>
      </c>
      <c r="P28" s="212">
        <v>4.4534413143992424E-2</v>
      </c>
      <c r="Q28" s="212">
        <v>5.4263565689325333E-2</v>
      </c>
      <c r="R28" s="212">
        <v>7.4074073228985071E-2</v>
      </c>
      <c r="S28" s="247">
        <v>7.6470591360703111E-2</v>
      </c>
      <c r="T28" s="210">
        <v>0.14678899245336652</v>
      </c>
      <c r="U28" s="248">
        <v>0.18042813148349524</v>
      </c>
      <c r="V28" s="246">
        <v>0.20000000111758709</v>
      </c>
      <c r="W28" s="212"/>
      <c r="X28" s="212">
        <v>0.31999999354593456</v>
      </c>
      <c r="Y28" s="212">
        <v>0.28776978771202266</v>
      </c>
      <c r="Z28" s="212">
        <v>0.30508474353700876</v>
      </c>
      <c r="AA28" s="247">
        <v>0.29794520325958729</v>
      </c>
      <c r="AB28" s="213">
        <v>0.17491749487817287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>
        <v>4.3010752648115158E-2</v>
      </c>
      <c r="O29" s="262"/>
      <c r="P29" s="262">
        <v>1.9230769947171211E-2</v>
      </c>
      <c r="Q29" s="262">
        <v>3.7500001490116119E-2</v>
      </c>
      <c r="R29" s="262"/>
      <c r="S29" s="263"/>
      <c r="T29" s="220"/>
      <c r="U29" s="264">
        <v>1.5151515603065491E-2</v>
      </c>
      <c r="V29" s="261">
        <v>3.4965034574270248E-3</v>
      </c>
      <c r="W29" s="262"/>
      <c r="X29" s="262"/>
      <c r="Y29" s="262">
        <v>1.5444015152752399E-2</v>
      </c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4</v>
      </c>
      <c r="D30" s="84"/>
      <c r="E30" s="84">
        <v>2</v>
      </c>
      <c r="F30" s="84">
        <v>1</v>
      </c>
      <c r="G30" s="84">
        <v>1</v>
      </c>
      <c r="H30" s="85"/>
      <c r="I30" s="227">
        <v>8</v>
      </c>
      <c r="J30"/>
      <c r="K30" s="257"/>
      <c r="L30" s="257"/>
      <c r="M30" s="257"/>
      <c r="N30" s="257">
        <v>0.30000001192092896</v>
      </c>
      <c r="O30" s="258">
        <v>0.55000001192092896</v>
      </c>
      <c r="P30" s="258">
        <v>0.60000002384185791</v>
      </c>
      <c r="Q30" s="258">
        <v>0.10000000149011612</v>
      </c>
      <c r="R30" s="258">
        <v>5.000000074505806E-2</v>
      </c>
      <c r="S30" s="259">
        <v>0.3571428656578064</v>
      </c>
      <c r="T30" s="229">
        <v>0.28571429848670959</v>
      </c>
      <c r="U30" s="260">
        <v>0.33707866072654724</v>
      </c>
      <c r="V30" s="257">
        <v>0.13483145833015442</v>
      </c>
      <c r="W30" s="258"/>
      <c r="X30" s="258">
        <v>0.16161616146564484</v>
      </c>
      <c r="Y30" s="258">
        <v>8.9108914136886597E-2</v>
      </c>
      <c r="Z30" s="258">
        <v>0.10619468986988068</v>
      </c>
      <c r="AA30" s="259">
        <v>0.1746031790971756</v>
      </c>
      <c r="AB30" s="342">
        <v>0.14545454084873199</v>
      </c>
      <c r="AC30" s="265">
        <v>4.2404066771268845E-2</v>
      </c>
      <c r="AD30" s="399" t="s">
        <v>160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>
        <v>1</v>
      </c>
      <c r="E31" s="69"/>
      <c r="F31" s="69"/>
      <c r="G31" s="69"/>
      <c r="H31" s="70"/>
      <c r="I31" s="208">
        <v>2</v>
      </c>
      <c r="J31"/>
      <c r="K31" s="246"/>
      <c r="L31" s="246"/>
      <c r="M31" s="246"/>
      <c r="N31" s="246"/>
      <c r="O31" s="212">
        <v>0.10000000149011612</v>
      </c>
      <c r="P31" s="212">
        <v>5.000000074505806E-2</v>
      </c>
      <c r="Q31" s="212"/>
      <c r="R31" s="212"/>
      <c r="S31" s="247">
        <v>0.3214285671710968</v>
      </c>
      <c r="T31" s="210">
        <v>0.3571428656578064</v>
      </c>
      <c r="U31" s="248">
        <v>6.7415729165077209E-2</v>
      </c>
      <c r="V31" s="246">
        <v>4.4943820685148239E-2</v>
      </c>
      <c r="W31" s="212"/>
      <c r="X31" s="212">
        <v>1.0101010091602802E-2</v>
      </c>
      <c r="Y31" s="212"/>
      <c r="Z31" s="212">
        <v>1.7699114978313446E-2</v>
      </c>
      <c r="AA31" s="247">
        <v>3.1746033579111099E-2</v>
      </c>
      <c r="AB31" s="249">
        <v>3.6363635212182999E-2</v>
      </c>
      <c r="AC31" s="266">
        <v>1.6295777633786201E-2</v>
      </c>
      <c r="AD31" s="400"/>
      <c r="AE31"/>
      <c r="AF31"/>
      <c r="AG31"/>
    </row>
    <row r="32" spans="1:33" x14ac:dyDescent="0.2">
      <c r="A32" s="79"/>
      <c r="B32" s="252" t="s">
        <v>86</v>
      </c>
      <c r="C32" s="238">
        <v>3</v>
      </c>
      <c r="D32" s="99"/>
      <c r="E32" s="99">
        <v>3</v>
      </c>
      <c r="F32" s="99">
        <v>2</v>
      </c>
      <c r="G32" s="99">
        <v>3</v>
      </c>
      <c r="H32" s="100">
        <v>1</v>
      </c>
      <c r="I32" s="239">
        <v>12</v>
      </c>
      <c r="J32"/>
      <c r="K32" s="253"/>
      <c r="L32" s="253"/>
      <c r="M32" s="253"/>
      <c r="N32" s="253">
        <v>0.25</v>
      </c>
      <c r="O32" s="254">
        <v>0.28749999403953552</v>
      </c>
      <c r="P32" s="254">
        <v>0.27500000596046448</v>
      </c>
      <c r="Q32" s="254">
        <v>5.000000074505806E-2</v>
      </c>
      <c r="R32" s="254">
        <v>5.000000074505806E-2</v>
      </c>
      <c r="S32" s="255">
        <v>0.2142857164144516</v>
      </c>
      <c r="T32" s="241">
        <v>0.1785714328289032</v>
      </c>
      <c r="U32" s="256">
        <v>7.5842693448066711E-2</v>
      </c>
      <c r="V32" s="253">
        <v>4.7752808779478073E-2</v>
      </c>
      <c r="W32" s="254"/>
      <c r="X32" s="254">
        <v>2.5252524763345718E-2</v>
      </c>
      <c r="Y32" s="254">
        <v>2.7227722108364105E-2</v>
      </c>
      <c r="Z32" s="254">
        <v>1.5486725606024265E-2</v>
      </c>
      <c r="AA32" s="255">
        <v>5.95238097012043E-2</v>
      </c>
      <c r="AB32" s="341">
        <v>5.4545454680919647E-2</v>
      </c>
      <c r="AC32" s="267">
        <v>1.3842649757862091E-2</v>
      </c>
      <c r="AD32" s="401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103</v>
      </c>
      <c r="D33" s="131">
        <v>56</v>
      </c>
      <c r="E33" s="131">
        <v>46</v>
      </c>
      <c r="F33" s="131">
        <v>44</v>
      </c>
      <c r="G33" s="131">
        <v>36</v>
      </c>
      <c r="H33" s="132">
        <v>34</v>
      </c>
      <c r="I33" s="271">
        <v>319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>
        <v>1</v>
      </c>
      <c r="O34" s="258">
        <v>1</v>
      </c>
      <c r="P34" s="258"/>
      <c r="Q34" s="258"/>
      <c r="R34" s="258"/>
      <c r="S34" s="259">
        <v>3.7037036381661892E-3</v>
      </c>
      <c r="T34" s="229">
        <v>3.7037036381661892E-3</v>
      </c>
      <c r="U34" s="260">
        <v>3.7037036381661892E-3</v>
      </c>
      <c r="V34" s="257">
        <v>6.1728395521640778E-3</v>
      </c>
      <c r="W34" s="283"/>
      <c r="X34" s="258"/>
      <c r="Y34" s="258"/>
      <c r="Z34" s="258">
        <v>0.80666667222976685</v>
      </c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>
        <v>0.11554676294326782</v>
      </c>
      <c r="O35" s="262">
        <v>8.5390940308570862E-2</v>
      </c>
      <c r="P35" s="262"/>
      <c r="Q35" s="262"/>
      <c r="R35" s="262">
        <v>0.12116624414920807</v>
      </c>
      <c r="S35" s="263">
        <v>9.2164501547813416E-2</v>
      </c>
      <c r="T35" s="220">
        <v>7.9252816736698151E-2</v>
      </c>
      <c r="U35" s="264">
        <v>2.7635892853140831E-2</v>
      </c>
      <c r="V35" s="261">
        <v>3.7519622594118118E-2</v>
      </c>
      <c r="W35" s="288"/>
      <c r="X35" s="262"/>
      <c r="Y35" s="262"/>
      <c r="Z35" s="262">
        <v>0.20000000298023224</v>
      </c>
      <c r="AA35" s="263">
        <v>6.1475411057472229E-2</v>
      </c>
      <c r="AB35" s="289"/>
      <c r="AC35" s="290">
        <v>3.5320017486810684E-2</v>
      </c>
      <c r="AD35" s="355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>
        <v>0.13333334028720856</v>
      </c>
      <c r="O36" s="296">
        <v>4.7564104199409485E-2</v>
      </c>
      <c r="P36" s="296">
        <v>7.51488097012043E-3</v>
      </c>
      <c r="Q36" s="296">
        <v>4.270833358168602E-2</v>
      </c>
      <c r="R36" s="296">
        <v>1.2500000186264515E-2</v>
      </c>
      <c r="S36" s="296">
        <v>1.2500000186264515E-2</v>
      </c>
      <c r="T36" s="297">
        <v>4.1666668839752674E-3</v>
      </c>
      <c r="U36" s="298">
        <v>2.291666716337204E-2</v>
      </c>
      <c r="V36" s="296">
        <v>1.617063581943512E-2</v>
      </c>
      <c r="W36" s="299"/>
      <c r="X36" s="296"/>
      <c r="Y36" s="296"/>
      <c r="Z36" s="296"/>
      <c r="AA36" s="296"/>
      <c r="AB36" s="300"/>
      <c r="AC36" s="301">
        <v>9.6354009583592415E-3</v>
      </c>
      <c r="AD36" s="356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>
        <v>0.41617316007614136</v>
      </c>
      <c r="O37" s="306">
        <v>0.22482866048812866</v>
      </c>
      <c r="P37" s="306">
        <v>0.1680685430765152</v>
      </c>
      <c r="Q37" s="306">
        <v>0.10953716933727264</v>
      </c>
      <c r="R37" s="306">
        <v>0.10953716933727264</v>
      </c>
      <c r="S37" s="306">
        <v>0.18870541453361511</v>
      </c>
      <c r="T37" s="307">
        <v>0.33209657669067383</v>
      </c>
      <c r="U37" s="308">
        <v>0.27786260843276978</v>
      </c>
      <c r="V37" s="306">
        <v>0.16628701984882355</v>
      </c>
      <c r="W37" s="309"/>
      <c r="X37" s="306">
        <v>0.12634989619255066</v>
      </c>
      <c r="Y37" s="306">
        <v>6.8688616156578064E-2</v>
      </c>
      <c r="Z37" s="306">
        <v>5.2295766770839691E-2</v>
      </c>
      <c r="AA37" s="306">
        <v>7.4864298105239868E-2</v>
      </c>
      <c r="AB37" s="310">
        <v>4.8280254006385803E-2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>
        <v>0.10000000149011612</v>
      </c>
      <c r="O38" s="306">
        <v>3.9999999105930328E-2</v>
      </c>
      <c r="P38" s="306">
        <v>1.3333333656191826E-2</v>
      </c>
      <c r="Q38" s="306">
        <v>2.6666667312383652E-2</v>
      </c>
      <c r="R38" s="306">
        <v>1.3333333656191826E-2</v>
      </c>
      <c r="S38" s="306">
        <v>3.3333335071802139E-2</v>
      </c>
      <c r="T38" s="307">
        <v>2.6666667312383652E-2</v>
      </c>
      <c r="U38" s="308">
        <v>1.666666753590107E-2</v>
      </c>
      <c r="V38" s="306">
        <v>6.6666670143604279E-2</v>
      </c>
      <c r="W38" s="309"/>
      <c r="X38" s="306">
        <v>0.15000000596046448</v>
      </c>
      <c r="Y38" s="306">
        <v>0.10000000149011612</v>
      </c>
      <c r="Z38" s="306">
        <v>0.28333333134651184</v>
      </c>
      <c r="AA38" s="306">
        <v>0.10000000149011612</v>
      </c>
      <c r="AB38" s="310">
        <v>0.11666666716337204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>
        <v>0.206947922706604</v>
      </c>
      <c r="O39" s="320">
        <v>0.3064696192741394</v>
      </c>
      <c r="P39" s="320">
        <v>0.2103324830532074</v>
      </c>
      <c r="Q39" s="320">
        <v>0.13914020359516144</v>
      </c>
      <c r="R39" s="320">
        <v>0.12791992723941803</v>
      </c>
      <c r="S39" s="320">
        <v>0.12007082253694534</v>
      </c>
      <c r="T39" s="321">
        <v>0.13148200511932373</v>
      </c>
      <c r="U39" s="322">
        <v>9.8026379942893982E-2</v>
      </c>
      <c r="V39" s="320">
        <v>6.9498367607593536E-2</v>
      </c>
      <c r="W39" s="323"/>
      <c r="X39" s="320">
        <v>6.6673494875431061E-2</v>
      </c>
      <c r="Y39" s="320">
        <v>3.8803920149803162E-2</v>
      </c>
      <c r="Z39" s="320">
        <v>4.5593138784170151E-2</v>
      </c>
      <c r="AA39" s="320">
        <v>8.311772346496582E-2</v>
      </c>
      <c r="AB39" s="324">
        <v>8.504621684551239E-2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2.1758272647857666</v>
      </c>
      <c r="D40" s="327">
        <v>3.8787670135498047</v>
      </c>
      <c r="E40" s="327">
        <v>3.099470853805542</v>
      </c>
      <c r="F40" s="327">
        <v>3.0482747554779053</v>
      </c>
      <c r="G40" s="327">
        <v>3.4000754356384277</v>
      </c>
      <c r="H40" s="328">
        <v>2.6906332969665527</v>
      </c>
      <c r="I40" s="329"/>
      <c r="J40" s="330"/>
      <c r="K40" s="331"/>
      <c r="L40" s="331"/>
      <c r="M40" s="331"/>
      <c r="N40" s="331">
        <v>6.7196557747406409</v>
      </c>
      <c r="O40" s="331">
        <v>5.7658816805392155</v>
      </c>
      <c r="P40" s="331">
        <v>3.5092722601190793</v>
      </c>
      <c r="Q40" s="331">
        <v>2.4979022830431719</v>
      </c>
      <c r="R40" s="331">
        <v>2.4348086768980099</v>
      </c>
      <c r="S40" s="331">
        <v>4.2454907026617539</v>
      </c>
      <c r="T40" s="331">
        <v>3.8053481289830384</v>
      </c>
      <c r="U40" s="332">
        <v>3.3014147281646729</v>
      </c>
      <c r="V40" s="331">
        <v>2.4592523574829102</v>
      </c>
      <c r="W40" s="331"/>
      <c r="X40" s="331">
        <v>2.3139142990112305</v>
      </c>
      <c r="Y40" s="331">
        <v>1.9604368209838867</v>
      </c>
      <c r="Z40" s="331">
        <v>1.9160232543945312</v>
      </c>
      <c r="AA40" s="331">
        <v>2.6900594234466553</v>
      </c>
      <c r="AB40" s="333">
        <v>2.7023723125457764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216&amp;R&amp;F&amp;A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7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229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230</v>
      </c>
    </row>
    <row r="3" spans="1:33" s="3" customFormat="1" ht="12.75" x14ac:dyDescent="0.2">
      <c r="A3" s="5"/>
      <c r="B3" s="16" t="s">
        <v>59</v>
      </c>
      <c r="C3" s="17">
        <v>132</v>
      </c>
      <c r="D3" s="18">
        <v>45</v>
      </c>
      <c r="E3" s="18">
        <v>64</v>
      </c>
      <c r="F3" s="18">
        <v>70</v>
      </c>
      <c r="G3" s="18">
        <v>64</v>
      </c>
      <c r="H3" s="19">
        <v>45</v>
      </c>
      <c r="I3" s="20">
        <v>420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429</v>
      </c>
      <c r="D4" s="18">
        <v>373</v>
      </c>
      <c r="E4" s="18">
        <v>353</v>
      </c>
      <c r="F4" s="18">
        <v>273</v>
      </c>
      <c r="G4" s="18">
        <v>189</v>
      </c>
      <c r="H4" s="19">
        <v>219</v>
      </c>
      <c r="I4" s="20">
        <v>1836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51</v>
      </c>
      <c r="D5" s="18">
        <v>39</v>
      </c>
      <c r="E5" s="18">
        <v>39</v>
      </c>
      <c r="F5" s="18">
        <v>36</v>
      </c>
      <c r="G5" s="18">
        <v>15</v>
      </c>
      <c r="H5" s="19">
        <v>27</v>
      </c>
      <c r="I5" s="20">
        <v>207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16</v>
      </c>
      <c r="D6" s="26">
        <v>13</v>
      </c>
      <c r="E6" s="26">
        <v>15</v>
      </c>
      <c r="F6" s="26">
        <v>12</v>
      </c>
      <c r="G6" s="26">
        <v>5</v>
      </c>
      <c r="H6" s="27">
        <v>8</v>
      </c>
      <c r="I6" s="28">
        <v>69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5.5258467023172907E-2</v>
      </c>
      <c r="D7" s="32">
        <f t="shared" si="0"/>
        <v>3.1100478468899521E-2</v>
      </c>
      <c r="E7" s="32">
        <f t="shared" si="0"/>
        <v>7.1942446043165471E-3</v>
      </c>
      <c r="F7" s="32">
        <f t="shared" si="0"/>
        <v>5.8309037900874635E-3</v>
      </c>
      <c r="G7" s="32">
        <f t="shared" si="0"/>
        <v>3.952569169960474E-3</v>
      </c>
      <c r="H7" s="32">
        <f t="shared" si="0"/>
        <v>1.1363636363636364E-2</v>
      </c>
      <c r="I7" s="32">
        <f t="shared" si="0"/>
        <v>2.3492907801418439E-2</v>
      </c>
      <c r="J7" s="32">
        <f t="shared" ref="J7:AB7" si="1">SUM(J11:J13)</f>
        <v>0</v>
      </c>
      <c r="K7" s="32">
        <f t="shared" si="1"/>
        <v>0.21269842050969601</v>
      </c>
      <c r="L7" s="32">
        <f t="shared" si="1"/>
        <v>0.12536022951826453</v>
      </c>
      <c r="M7" s="32">
        <f t="shared" si="1"/>
        <v>0.12659846525639296</v>
      </c>
      <c r="N7" s="32">
        <f t="shared" si="1"/>
        <v>9.9173556081950665E-2</v>
      </c>
      <c r="O7" s="32">
        <f t="shared" si="1"/>
        <v>0.12031048163771629</v>
      </c>
      <c r="P7" s="32">
        <f t="shared" si="1"/>
        <v>8.0310879973694682E-2</v>
      </c>
      <c r="Q7" s="32">
        <f t="shared" si="1"/>
        <v>0.11601513251662254</v>
      </c>
      <c r="R7" s="32">
        <f t="shared" si="1"/>
        <v>0.12185929901897907</v>
      </c>
      <c r="S7" s="32">
        <f t="shared" si="1"/>
        <v>8.5227270144969225E-2</v>
      </c>
      <c r="T7" s="32">
        <f t="shared" si="1"/>
        <v>8.1911261193454266E-2</v>
      </c>
      <c r="U7" s="32">
        <f t="shared" si="1"/>
        <v>8.2484232261776924E-2</v>
      </c>
      <c r="V7" s="32">
        <f t="shared" si="1"/>
        <v>5.0384287489578128E-2</v>
      </c>
      <c r="W7" s="32">
        <f t="shared" si="1"/>
        <v>0</v>
      </c>
      <c r="X7" s="32">
        <f t="shared" si="1"/>
        <v>3.1167854787781835E-2</v>
      </c>
      <c r="Y7" s="32">
        <f t="shared" si="1"/>
        <v>4.3345233076252043E-2</v>
      </c>
      <c r="Z7" s="32">
        <f t="shared" si="1"/>
        <v>3.5096909618005157E-2</v>
      </c>
      <c r="AA7" s="32">
        <f t="shared" si="1"/>
        <v>3.4367142274277285E-2</v>
      </c>
      <c r="AB7" s="32">
        <f t="shared" si="1"/>
        <v>2.3492907639592886E-2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>
        <v>4.1269842535257339E-2</v>
      </c>
      <c r="L11" s="59">
        <v>1.5850143507122993E-2</v>
      </c>
      <c r="M11" s="59">
        <v>1.7902813851833344E-2</v>
      </c>
      <c r="N11" s="59">
        <v>5.5096419528126717E-3</v>
      </c>
      <c r="O11" s="60">
        <v>7.7619664371013641E-3</v>
      </c>
      <c r="P11" s="60">
        <v>1.295336801558733E-2</v>
      </c>
      <c r="Q11" s="60">
        <v>1.513240858912468E-2</v>
      </c>
      <c r="R11" s="60">
        <v>1.3819095678627491E-2</v>
      </c>
      <c r="S11" s="61">
        <v>3.409090917557478E-3</v>
      </c>
      <c r="T11" s="201">
        <v>5.6882821954786777E-3</v>
      </c>
      <c r="U11" s="202">
        <v>1.0189228691160679E-2</v>
      </c>
      <c r="V11" s="59">
        <v>7.6857386156916618E-3</v>
      </c>
      <c r="W11" s="60"/>
      <c r="X11" s="60">
        <v>1.1265489738434553E-3</v>
      </c>
      <c r="Y11" s="60">
        <v>5.0994392950087786E-4</v>
      </c>
      <c r="Z11" s="60">
        <v>1.0476689785718918E-3</v>
      </c>
      <c r="AA11" s="61">
        <v>4.1911148582585156E-4</v>
      </c>
      <c r="AB11" s="203"/>
      <c r="AC11" s="204">
        <v>2.0002417732030153E-3</v>
      </c>
      <c r="AD11" s="344" t="s">
        <v>197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19</v>
      </c>
      <c r="D12" s="69">
        <v>9</v>
      </c>
      <c r="E12" s="69">
        <v>2</v>
      </c>
      <c r="F12" s="69">
        <v>2</v>
      </c>
      <c r="G12" s="69">
        <v>1</v>
      </c>
      <c r="H12" s="70">
        <v>1</v>
      </c>
      <c r="I12" s="208">
        <v>34</v>
      </c>
      <c r="J12" s="209"/>
      <c r="K12" s="72">
        <v>9.0476194396615028E-2</v>
      </c>
      <c r="L12" s="72">
        <v>6.4841497223824263E-2</v>
      </c>
      <c r="M12" s="72">
        <v>7.5447569601237774E-2</v>
      </c>
      <c r="N12" s="72">
        <v>7.0247936993837357E-2</v>
      </c>
      <c r="O12" s="73">
        <v>8.9262615889310837E-2</v>
      </c>
      <c r="P12" s="73">
        <v>5.6994817918166518E-2</v>
      </c>
      <c r="Q12" s="73">
        <v>7.1878941729664803E-2</v>
      </c>
      <c r="R12" s="73">
        <v>9.4221107661724091E-2</v>
      </c>
      <c r="S12" s="74">
        <v>7.15909069404006E-2</v>
      </c>
      <c r="T12" s="210">
        <v>6.1433445196598768E-2</v>
      </c>
      <c r="U12" s="211">
        <v>5.72537612169981E-2</v>
      </c>
      <c r="V12" s="72">
        <v>3.0315969837829471E-2</v>
      </c>
      <c r="W12" s="73"/>
      <c r="X12" s="73">
        <v>2.4033044464886189E-2</v>
      </c>
      <c r="Y12" s="212">
        <v>3.5441102460026741E-2</v>
      </c>
      <c r="Z12" s="73">
        <v>3.0382399447262287E-2</v>
      </c>
      <c r="AA12" s="74">
        <v>2.8499581385403872E-2</v>
      </c>
      <c r="AB12" s="213">
        <v>1.5070922207087278E-2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12</v>
      </c>
      <c r="D13" s="117">
        <v>4</v>
      </c>
      <c r="E13" s="117">
        <v>1</v>
      </c>
      <c r="F13" s="117"/>
      <c r="G13" s="117"/>
      <c r="H13" s="118">
        <v>2</v>
      </c>
      <c r="I13" s="218">
        <v>19</v>
      </c>
      <c r="J13" s="219"/>
      <c r="K13" s="120">
        <v>8.0952383577823639E-2</v>
      </c>
      <c r="L13" s="120">
        <v>4.4668588787317276E-2</v>
      </c>
      <c r="M13" s="120">
        <v>3.3248081803321838E-2</v>
      </c>
      <c r="N13" s="120">
        <v>2.3415977135300636E-2</v>
      </c>
      <c r="O13" s="121">
        <v>2.3285899311304092E-2</v>
      </c>
      <c r="P13" s="121">
        <v>1.0362694039940834E-2</v>
      </c>
      <c r="Q13" s="121">
        <v>2.9003782197833061E-2</v>
      </c>
      <c r="R13" s="121">
        <v>1.3819095678627491E-2</v>
      </c>
      <c r="S13" s="122">
        <v>1.0227272287011147E-2</v>
      </c>
      <c r="T13" s="220">
        <v>1.478953380137682E-2</v>
      </c>
      <c r="U13" s="221">
        <v>1.5041242353618145E-2</v>
      </c>
      <c r="V13" s="120">
        <v>1.2382579036056995E-2</v>
      </c>
      <c r="W13" s="121"/>
      <c r="X13" s="121">
        <v>6.0082613490521908E-3</v>
      </c>
      <c r="Y13" s="121">
        <v>7.3941866867244244E-3</v>
      </c>
      <c r="Z13" s="121">
        <v>3.6668411921709776E-3</v>
      </c>
      <c r="AA13" s="122">
        <v>5.4484494030475616E-3</v>
      </c>
      <c r="AB13" s="222">
        <v>8.4219854325056076E-3</v>
      </c>
      <c r="AC13" s="223">
        <v>6.055676843971014E-3</v>
      </c>
      <c r="AD13" s="224" t="s">
        <v>231</v>
      </c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>
        <v>2.222222276031971E-2</v>
      </c>
      <c r="L14" s="87">
        <v>4.6109508723020554E-2</v>
      </c>
      <c r="M14" s="87">
        <v>6.3938619568943977E-3</v>
      </c>
      <c r="N14" s="87">
        <v>1.3774104416370392E-2</v>
      </c>
      <c r="O14" s="88">
        <v>1.4230271801352501E-2</v>
      </c>
      <c r="P14" s="88">
        <v>6.4766840077936649E-3</v>
      </c>
      <c r="Q14" s="88">
        <v>2.5220680981874466E-3</v>
      </c>
      <c r="R14" s="88"/>
      <c r="S14" s="89">
        <v>2.2727272007614374E-3</v>
      </c>
      <c r="T14" s="229">
        <v>7.9635949805378914E-3</v>
      </c>
      <c r="U14" s="230">
        <v>9.7040273249149323E-4</v>
      </c>
      <c r="V14" s="87">
        <v>1.2809564359486103E-3</v>
      </c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2</v>
      </c>
      <c r="D15" s="69">
        <v>2</v>
      </c>
      <c r="E15" s="69">
        <v>1</v>
      </c>
      <c r="F15" s="69">
        <v>1</v>
      </c>
      <c r="G15" s="69">
        <v>1</v>
      </c>
      <c r="H15" s="70">
        <v>1</v>
      </c>
      <c r="I15" s="208">
        <v>8</v>
      </c>
      <c r="J15" s="209"/>
      <c r="K15" s="72"/>
      <c r="L15" s="72"/>
      <c r="M15" s="72">
        <v>7.7821011655032635E-3</v>
      </c>
      <c r="N15" s="72"/>
      <c r="O15" s="73">
        <v>1.3274336233735085E-2</v>
      </c>
      <c r="P15" s="73">
        <v>2.4489795789122581E-2</v>
      </c>
      <c r="Q15" s="73">
        <v>3.3898305147886276E-2</v>
      </c>
      <c r="R15" s="73">
        <v>2.158273383975029E-2</v>
      </c>
      <c r="S15" s="74">
        <v>3.6101084202528E-2</v>
      </c>
      <c r="T15" s="210">
        <v>1.5564202331006527E-2</v>
      </c>
      <c r="U15" s="211">
        <v>3.1802121549844742E-2</v>
      </c>
      <c r="V15" s="72">
        <v>1.5923567116260529E-2</v>
      </c>
      <c r="W15" s="73"/>
      <c r="X15" s="73">
        <v>2.0050125196576118E-2</v>
      </c>
      <c r="Y15" s="73">
        <v>1.1111111380159855E-2</v>
      </c>
      <c r="Z15" s="73">
        <v>5.0125312991440296E-3</v>
      </c>
      <c r="AA15" s="74">
        <v>1.1655011214315891E-2</v>
      </c>
      <c r="AB15" s="213">
        <v>1.904761977493763E-2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>
        <v>10</v>
      </c>
      <c r="D16" s="69">
        <v>6</v>
      </c>
      <c r="E16" s="69">
        <v>6</v>
      </c>
      <c r="F16" s="69">
        <v>4</v>
      </c>
      <c r="G16" s="69"/>
      <c r="H16" s="70">
        <v>4</v>
      </c>
      <c r="I16" s="208">
        <v>30</v>
      </c>
      <c r="J16" s="209"/>
      <c r="K16" s="72">
        <v>0.26712328195571899</v>
      </c>
      <c r="L16" s="72">
        <v>3.0303031206130981E-2</v>
      </c>
      <c r="M16" s="72">
        <v>0.10116731375455856</v>
      </c>
      <c r="N16" s="72">
        <v>8.1896550953388214E-2</v>
      </c>
      <c r="O16" s="73">
        <v>0.12831857800483704</v>
      </c>
      <c r="P16" s="73">
        <v>0.14693877100944519</v>
      </c>
      <c r="Q16" s="73">
        <v>0.10847457498311996</v>
      </c>
      <c r="R16" s="73">
        <v>9.3525178730487823E-2</v>
      </c>
      <c r="S16" s="74">
        <v>0.12274368107318878</v>
      </c>
      <c r="T16" s="210">
        <v>0.12062256783246994</v>
      </c>
      <c r="U16" s="211">
        <v>0.13074204325675964</v>
      </c>
      <c r="V16" s="72">
        <v>0.17515923082828522</v>
      </c>
      <c r="W16" s="73"/>
      <c r="X16" s="73">
        <v>0.14354713261127472</v>
      </c>
      <c r="Y16" s="73">
        <v>0.13107180595397949</v>
      </c>
      <c r="Z16" s="73">
        <v>9.7689256072044373E-2</v>
      </c>
      <c r="AA16" s="74">
        <v>9.7248472273349762E-2</v>
      </c>
      <c r="AB16" s="213">
        <v>6.2423530966043472E-2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10</v>
      </c>
      <c r="D17" s="99">
        <v>3</v>
      </c>
      <c r="E17" s="99">
        <v>3</v>
      </c>
      <c r="F17" s="99">
        <v>1</v>
      </c>
      <c r="G17" s="99">
        <v>1</v>
      </c>
      <c r="H17" s="100">
        <v>3</v>
      </c>
      <c r="I17" s="239">
        <v>21</v>
      </c>
      <c r="J17" s="240"/>
      <c r="K17" s="102">
        <v>3.8095239549875259E-2</v>
      </c>
      <c r="L17" s="102">
        <v>2.8818442951887846E-3</v>
      </c>
      <c r="M17" s="102">
        <v>6.3938619568943977E-3</v>
      </c>
      <c r="N17" s="102">
        <v>1.3774104416370392E-2</v>
      </c>
      <c r="O17" s="103">
        <v>1.8111255019903183E-2</v>
      </c>
      <c r="P17" s="103">
        <v>1.5544041059911251E-2</v>
      </c>
      <c r="Q17" s="103">
        <v>3.1525850296020508E-2</v>
      </c>
      <c r="R17" s="103">
        <v>2.5125628337264061E-2</v>
      </c>
      <c r="S17" s="104">
        <v>1.8181817606091499E-2</v>
      </c>
      <c r="T17" s="241">
        <v>1.3651876710355282E-2</v>
      </c>
      <c r="U17" s="242">
        <v>1.3100436888635159E-2</v>
      </c>
      <c r="V17" s="102">
        <v>1.5371477231383324E-2</v>
      </c>
      <c r="W17" s="103"/>
      <c r="X17" s="103">
        <v>1.5771685168147087E-2</v>
      </c>
      <c r="Y17" s="103">
        <v>2.1162671968340874E-2</v>
      </c>
      <c r="Z17" s="103">
        <v>2.331063337624073E-2</v>
      </c>
      <c r="AA17" s="104">
        <v>1.2992455624043941E-2</v>
      </c>
      <c r="AB17" s="243">
        <v>9.308510459959507E-3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>
        <v>2.222222276031971E-2</v>
      </c>
      <c r="L18" s="87">
        <v>5.7636885903775692E-3</v>
      </c>
      <c r="M18" s="87">
        <v>3.1969308853149414E-2</v>
      </c>
      <c r="N18" s="87">
        <v>1.3774104416370392E-2</v>
      </c>
      <c r="O18" s="88">
        <v>7.7619664371013641E-3</v>
      </c>
      <c r="P18" s="88">
        <v>1.8134715035557747E-2</v>
      </c>
      <c r="Q18" s="88">
        <v>1.2610340490937233E-2</v>
      </c>
      <c r="R18" s="88">
        <v>1.5075377188622952E-2</v>
      </c>
      <c r="S18" s="89">
        <v>1.9318182021379471E-2</v>
      </c>
      <c r="T18" s="229">
        <v>3.9817973971366882E-2</v>
      </c>
      <c r="U18" s="230">
        <v>1.4070839621126652E-2</v>
      </c>
      <c r="V18" s="87">
        <v>9.8206661641597748E-3</v>
      </c>
      <c r="W18" s="88"/>
      <c r="X18" s="88">
        <v>3.3796469215303659E-3</v>
      </c>
      <c r="Y18" s="88">
        <v>5.3544109687209129E-3</v>
      </c>
      <c r="Z18" s="88">
        <v>1.0476689785718918E-3</v>
      </c>
      <c r="AA18" s="89">
        <v>1.2573344865813851E-3</v>
      </c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5</v>
      </c>
      <c r="D19" s="69">
        <v>6</v>
      </c>
      <c r="E19" s="69">
        <v>4</v>
      </c>
      <c r="F19" s="69">
        <v>2</v>
      </c>
      <c r="G19" s="69">
        <v>2</v>
      </c>
      <c r="H19" s="70">
        <v>2</v>
      </c>
      <c r="I19" s="208">
        <v>21</v>
      </c>
      <c r="J19" s="134"/>
      <c r="K19" s="72">
        <v>0.23650793731212616</v>
      </c>
      <c r="L19" s="72">
        <v>0.40634006261825562</v>
      </c>
      <c r="M19" s="72">
        <v>9.2071607708930969E-2</v>
      </c>
      <c r="N19" s="72">
        <v>0.14187328517436981</v>
      </c>
      <c r="O19" s="73">
        <v>0.16170763969421387</v>
      </c>
      <c r="P19" s="73">
        <v>0.13082902133464813</v>
      </c>
      <c r="Q19" s="73">
        <v>0.11349306255578995</v>
      </c>
      <c r="R19" s="73">
        <v>3.8944724947214127E-2</v>
      </c>
      <c r="S19" s="74">
        <v>4.8863638192415237E-2</v>
      </c>
      <c r="T19" s="210">
        <v>2.8441410511732101E-2</v>
      </c>
      <c r="U19" s="211">
        <v>5.2401747554540634E-2</v>
      </c>
      <c r="V19" s="72">
        <v>1.7506405711174011E-2</v>
      </c>
      <c r="W19" s="73"/>
      <c r="X19" s="73">
        <v>1.3894104398787022E-2</v>
      </c>
      <c r="Y19" s="73">
        <v>7.1392147801816463E-3</v>
      </c>
      <c r="Z19" s="73">
        <v>1.3357779011130333E-2</v>
      </c>
      <c r="AA19" s="74">
        <v>2.9337804764509201E-2</v>
      </c>
      <c r="AB19" s="213">
        <v>9.308510459959507E-3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17</v>
      </c>
      <c r="D20" s="69">
        <v>1</v>
      </c>
      <c r="E20" s="69">
        <v>18</v>
      </c>
      <c r="F20" s="69">
        <v>4</v>
      </c>
      <c r="G20" s="69">
        <v>5</v>
      </c>
      <c r="H20" s="70">
        <v>1</v>
      </c>
      <c r="I20" s="208">
        <v>46</v>
      </c>
      <c r="J20" s="134"/>
      <c r="K20" s="246">
        <v>6.6666670143604279E-2</v>
      </c>
      <c r="L20" s="246">
        <v>0.19020172953605652</v>
      </c>
      <c r="M20" s="246">
        <v>9.3350380659103394E-2</v>
      </c>
      <c r="N20" s="246">
        <v>0.1652892529964447</v>
      </c>
      <c r="O20" s="212">
        <v>9.314359724521637E-2</v>
      </c>
      <c r="P20" s="212">
        <v>8.8082902133464813E-2</v>
      </c>
      <c r="Q20" s="212">
        <v>9.7099624574184418E-2</v>
      </c>
      <c r="R20" s="212">
        <v>5.6532662361860275E-2</v>
      </c>
      <c r="S20" s="247">
        <v>2.0454544574022293E-2</v>
      </c>
      <c r="T20" s="210">
        <v>9.1012511402368546E-3</v>
      </c>
      <c r="U20" s="248">
        <v>8.733624592423439E-3</v>
      </c>
      <c r="V20" s="246">
        <v>2.0922288298606873E-2</v>
      </c>
      <c r="W20" s="212"/>
      <c r="X20" s="212">
        <v>5.2572288550436497E-3</v>
      </c>
      <c r="Y20" s="212">
        <v>3.0596633441746235E-3</v>
      </c>
      <c r="Z20" s="212">
        <v>5.5002621375024319E-3</v>
      </c>
      <c r="AA20" s="247">
        <v>9.6395639702677727E-3</v>
      </c>
      <c r="AB20" s="249">
        <v>2.0390070974826813E-2</v>
      </c>
      <c r="AC20" s="214">
        <v>8.3691431209445E-3</v>
      </c>
      <c r="AD20" s="235" t="s">
        <v>232</v>
      </c>
      <c r="AE20"/>
      <c r="AF20"/>
      <c r="AG20"/>
    </row>
    <row r="21" spans="1:33" x14ac:dyDescent="0.2">
      <c r="A21" s="79"/>
      <c r="B21" s="111" t="s">
        <v>50</v>
      </c>
      <c r="C21" s="207"/>
      <c r="D21" s="69">
        <v>1</v>
      </c>
      <c r="E21" s="69"/>
      <c r="F21" s="69">
        <v>1</v>
      </c>
      <c r="G21" s="69"/>
      <c r="H21" s="70"/>
      <c r="I21" s="208">
        <v>2</v>
      </c>
      <c r="J21" s="134"/>
      <c r="K21" s="246">
        <v>7.5342468917369843E-2</v>
      </c>
      <c r="L21" s="246">
        <v>3.0303031206130981E-2</v>
      </c>
      <c r="M21" s="246">
        <v>7.7821011655032635E-3</v>
      </c>
      <c r="N21" s="246"/>
      <c r="O21" s="212">
        <v>4.4247787445783615E-3</v>
      </c>
      <c r="P21" s="212">
        <v>8.1632649526000023E-3</v>
      </c>
      <c r="Q21" s="212">
        <v>1.6949152573943138E-2</v>
      </c>
      <c r="R21" s="212">
        <v>7.1942447684705257E-3</v>
      </c>
      <c r="S21" s="247"/>
      <c r="T21" s="210">
        <v>7.7821011655032635E-3</v>
      </c>
      <c r="U21" s="248">
        <v>1.0600706562399864E-2</v>
      </c>
      <c r="V21" s="246">
        <v>3.1847134232521057E-3</v>
      </c>
      <c r="W21" s="212"/>
      <c r="X21" s="212">
        <v>7.8321680426597595E-2</v>
      </c>
      <c r="Y21" s="212">
        <v>0.14394766092300415</v>
      </c>
      <c r="Z21" s="212">
        <v>8.3132527768611908E-2</v>
      </c>
      <c r="AA21" s="247">
        <v>8.361203595995903E-3</v>
      </c>
      <c r="AB21" s="213">
        <v>3.1897926237434149E-3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>
        <v>0.25531914830207825</v>
      </c>
      <c r="L22" s="246">
        <v>0.14492753893136978</v>
      </c>
      <c r="M22" s="246">
        <v>5.7692307978868484E-2</v>
      </c>
      <c r="N22" s="246">
        <v>3.9999999105930328E-2</v>
      </c>
      <c r="O22" s="212">
        <v>0.1111111119389534</v>
      </c>
      <c r="P22" s="212"/>
      <c r="Q22" s="212"/>
      <c r="R22" s="212"/>
      <c r="S22" s="247"/>
      <c r="T22" s="210">
        <v>1.7543859779834747E-2</v>
      </c>
      <c r="U22" s="248">
        <v>3.8461539894342422E-2</v>
      </c>
      <c r="V22" s="246">
        <v>5.7142855599522591E-2</v>
      </c>
      <c r="W22" s="212"/>
      <c r="X22" s="212">
        <v>6.9620251655578613E-2</v>
      </c>
      <c r="Y22" s="212">
        <v>6.4239827916026115E-3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>
        <v>0.1875</v>
      </c>
      <c r="L23" s="253"/>
      <c r="M23" s="253">
        <v>5.55555559694767E-2</v>
      </c>
      <c r="N23" s="253">
        <v>5.000000074505806E-2</v>
      </c>
      <c r="O23" s="254">
        <v>0.44999998807907104</v>
      </c>
      <c r="P23" s="254">
        <v>0.10000000149011612</v>
      </c>
      <c r="Q23" s="254">
        <v>5.000000074505806E-2</v>
      </c>
      <c r="R23" s="254"/>
      <c r="S23" s="255">
        <v>0.10000000149011612</v>
      </c>
      <c r="T23" s="241">
        <v>0.25</v>
      </c>
      <c r="U23" s="256">
        <v>6.9444447755813599E-2</v>
      </c>
      <c r="V23" s="253">
        <v>0.2023809552192688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>
        <v>0.15679442882537842</v>
      </c>
      <c r="L24" s="257">
        <v>1.2820512987673283E-2</v>
      </c>
      <c r="M24" s="257">
        <v>4.7091413289308548E-2</v>
      </c>
      <c r="N24" s="257">
        <v>0.19887955486774445</v>
      </c>
      <c r="O24" s="258">
        <v>0.15357142686843872</v>
      </c>
      <c r="P24" s="258">
        <v>0.14134275913238525</v>
      </c>
      <c r="Q24" s="258">
        <v>3.3742330968379974E-2</v>
      </c>
      <c r="R24" s="258"/>
      <c r="S24" s="259"/>
      <c r="T24" s="229">
        <v>1.9108280539512634E-2</v>
      </c>
      <c r="U24" s="260">
        <v>1.1080332100391388E-2</v>
      </c>
      <c r="V24" s="257">
        <v>2.4539876729249954E-2</v>
      </c>
      <c r="W24" s="258"/>
      <c r="X24" s="258">
        <v>6.9930069148540497E-3</v>
      </c>
      <c r="Y24" s="258">
        <v>3.2715376000851393E-3</v>
      </c>
      <c r="Z24" s="258">
        <v>7.2289155796170235E-3</v>
      </c>
      <c r="AA24" s="259">
        <v>3.3444815780967474E-3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4</v>
      </c>
      <c r="D25" s="69"/>
      <c r="E25" s="69">
        <v>1</v>
      </c>
      <c r="F25" s="69">
        <v>2</v>
      </c>
      <c r="G25" s="69"/>
      <c r="H25" s="70"/>
      <c r="I25" s="208">
        <v>7</v>
      </c>
      <c r="J25" s="134"/>
      <c r="K25" s="246">
        <v>4.109589010477066E-2</v>
      </c>
      <c r="L25" s="246">
        <v>1.2121211737394333E-2</v>
      </c>
      <c r="M25" s="246">
        <v>1.9455252215266228E-2</v>
      </c>
      <c r="N25" s="246">
        <v>1.2931034900248051E-2</v>
      </c>
      <c r="O25" s="212">
        <v>1.3274336233735085E-2</v>
      </c>
      <c r="P25" s="212">
        <v>1.6326529905200005E-2</v>
      </c>
      <c r="Q25" s="212">
        <v>2.7118643745779991E-2</v>
      </c>
      <c r="R25" s="212">
        <v>1.4388489536941051E-2</v>
      </c>
      <c r="S25" s="247">
        <v>1.4440433122217655E-2</v>
      </c>
      <c r="T25" s="210">
        <v>1.5564202331006527E-2</v>
      </c>
      <c r="U25" s="248">
        <v>3.5335689317435026E-3</v>
      </c>
      <c r="V25" s="246">
        <v>2.5477707386016846E-2</v>
      </c>
      <c r="W25" s="212"/>
      <c r="X25" s="212">
        <v>4.7453939914703369E-3</v>
      </c>
      <c r="Y25" s="212">
        <v>7.4292733334004879E-3</v>
      </c>
      <c r="Z25" s="212">
        <v>7.987678050994873E-3</v>
      </c>
      <c r="AA25" s="247">
        <v>6.3434569165110588E-3</v>
      </c>
      <c r="AB25" s="213">
        <v>1.1492215096950531E-2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>
        <v>2.7874564751982689E-2</v>
      </c>
      <c r="L26" s="246">
        <v>1.7094017937779427E-2</v>
      </c>
      <c r="M26" s="246">
        <v>2.2160664200782776E-2</v>
      </c>
      <c r="N26" s="246">
        <v>1.1204482056200504E-2</v>
      </c>
      <c r="O26" s="212">
        <v>3.5714285913854837E-3</v>
      </c>
      <c r="P26" s="212">
        <v>3.5335689317435026E-3</v>
      </c>
      <c r="Q26" s="212">
        <v>1.2269938364624977E-2</v>
      </c>
      <c r="R26" s="212"/>
      <c r="S26" s="247">
        <v>7.9787233844399452E-3</v>
      </c>
      <c r="T26" s="210">
        <v>2.5477707386016846E-2</v>
      </c>
      <c r="U26" s="248">
        <v>5.540166050195694E-3</v>
      </c>
      <c r="V26" s="246">
        <v>2.6584867388010025E-2</v>
      </c>
      <c r="W26" s="212"/>
      <c r="X26" s="212">
        <v>6.9930069148540497E-3</v>
      </c>
      <c r="Y26" s="212">
        <v>2.1810249891132116E-3</v>
      </c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3</v>
      </c>
      <c r="D27" s="69"/>
      <c r="E27" s="69">
        <v>1</v>
      </c>
      <c r="F27" s="69">
        <v>1</v>
      </c>
      <c r="G27" s="69">
        <v>2</v>
      </c>
      <c r="H27" s="70"/>
      <c r="I27" s="208">
        <v>7</v>
      </c>
      <c r="J27"/>
      <c r="K27" s="246"/>
      <c r="L27" s="246">
        <v>6.0606058686971664E-3</v>
      </c>
      <c r="M27" s="246"/>
      <c r="N27" s="246">
        <v>4.3103448115289211E-3</v>
      </c>
      <c r="O27" s="212">
        <v>4.4247787445783615E-3</v>
      </c>
      <c r="P27" s="212"/>
      <c r="Q27" s="212">
        <v>1.3559321872889996E-2</v>
      </c>
      <c r="R27" s="212">
        <v>3.5971223842352629E-3</v>
      </c>
      <c r="S27" s="247">
        <v>2.166065014898777E-2</v>
      </c>
      <c r="T27" s="210">
        <v>1.1673151515424252E-2</v>
      </c>
      <c r="U27" s="248">
        <v>4.5936394482851028E-2</v>
      </c>
      <c r="V27" s="246">
        <v>3.8216561079025269E-2</v>
      </c>
      <c r="W27" s="212"/>
      <c r="X27" s="212">
        <v>4.76190485060215E-2</v>
      </c>
      <c r="Y27" s="212">
        <v>2.6666667312383652E-2</v>
      </c>
      <c r="Z27" s="212">
        <v>5.0125312991440296E-3</v>
      </c>
      <c r="AA27" s="247">
        <v>1.1655011214315891E-2</v>
      </c>
      <c r="AB27" s="213">
        <v>1.666666753590107E-2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28</v>
      </c>
      <c r="D28" s="69">
        <v>4</v>
      </c>
      <c r="E28" s="69">
        <v>4</v>
      </c>
      <c r="F28" s="69">
        <v>5</v>
      </c>
      <c r="G28" s="69">
        <v>14</v>
      </c>
      <c r="H28" s="70">
        <v>4</v>
      </c>
      <c r="I28" s="208">
        <v>59</v>
      </c>
      <c r="J28"/>
      <c r="K28" s="246">
        <v>0.35342465713620186</v>
      </c>
      <c r="L28" s="246">
        <v>3.0303029343485832E-2</v>
      </c>
      <c r="M28" s="246">
        <v>0.17898832354694605</v>
      </c>
      <c r="N28" s="246">
        <v>9.0517239645123482E-2</v>
      </c>
      <c r="O28" s="212">
        <v>5.3097344934940338E-2</v>
      </c>
      <c r="P28" s="212">
        <v>8.1632650457322598E-2</v>
      </c>
      <c r="Q28" s="212">
        <v>0.11864406522363424</v>
      </c>
      <c r="R28" s="212">
        <v>0.11870503821410239</v>
      </c>
      <c r="S28" s="247">
        <v>0.1046931438613683</v>
      </c>
      <c r="T28" s="210">
        <v>0.12451361468993127</v>
      </c>
      <c r="U28" s="248">
        <v>0.102473498089239</v>
      </c>
      <c r="V28" s="246">
        <v>0.13057325035333633</v>
      </c>
      <c r="W28" s="212"/>
      <c r="X28" s="212">
        <v>0.17293232423253357</v>
      </c>
      <c r="Y28" s="212">
        <v>0.12888888642191887</v>
      </c>
      <c r="Z28" s="212">
        <v>0.11278195260092616</v>
      </c>
      <c r="AA28" s="247">
        <v>0.13986013550311327</v>
      </c>
      <c r="AB28" s="213">
        <v>0.14047619327902794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>
        <v>1.4184396713972092E-2</v>
      </c>
      <c r="L29" s="261">
        <v>1.4492753893136978E-2</v>
      </c>
      <c r="M29" s="261">
        <v>9.6153849735856056E-3</v>
      </c>
      <c r="N29" s="261">
        <v>2.4000000208616257E-2</v>
      </c>
      <c r="O29" s="262">
        <v>3.7037037312984467E-2</v>
      </c>
      <c r="P29" s="262">
        <v>2.6315789669752121E-2</v>
      </c>
      <c r="Q29" s="262"/>
      <c r="R29" s="262">
        <v>1.1764706112444401E-2</v>
      </c>
      <c r="S29" s="263">
        <v>2.0202020183205605E-2</v>
      </c>
      <c r="T29" s="220"/>
      <c r="U29" s="264"/>
      <c r="V29" s="261">
        <v>5.7142856530845165E-3</v>
      </c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>
        <v>1</v>
      </c>
      <c r="F30" s="84"/>
      <c r="G30" s="84"/>
      <c r="H30" s="85"/>
      <c r="I30" s="227">
        <v>2</v>
      </c>
      <c r="J30"/>
      <c r="K30" s="257">
        <v>1</v>
      </c>
      <c r="L30" s="257">
        <v>0.9375</v>
      </c>
      <c r="M30" s="257">
        <v>0.77777779102325439</v>
      </c>
      <c r="N30" s="257">
        <v>0.80000001192092896</v>
      </c>
      <c r="O30" s="258">
        <v>0.94999998807907104</v>
      </c>
      <c r="P30" s="258">
        <v>1</v>
      </c>
      <c r="Q30" s="258">
        <v>0.60000002384185791</v>
      </c>
      <c r="R30" s="258">
        <v>0.40000000596046448</v>
      </c>
      <c r="S30" s="259">
        <v>5.000000074505806E-2</v>
      </c>
      <c r="T30" s="229">
        <v>0.20000000298023224</v>
      </c>
      <c r="U30" s="260">
        <v>0.3055555522441864</v>
      </c>
      <c r="V30" s="257">
        <v>0.1428571492433548</v>
      </c>
      <c r="W30" s="258"/>
      <c r="X30" s="258">
        <v>0.13684210181236267</v>
      </c>
      <c r="Y30" s="258">
        <v>0.13333334028720856</v>
      </c>
      <c r="Z30" s="258">
        <v>3.4965034574270248E-2</v>
      </c>
      <c r="AA30" s="259">
        <v>4.1666667908430099E-2</v>
      </c>
      <c r="AB30" s="231">
        <v>2.8985507786273956E-2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>
        <v>5.55555559694767E-2</v>
      </c>
      <c r="N31" s="246">
        <v>0.10000000149011612</v>
      </c>
      <c r="O31" s="212">
        <v>0.15000000596046448</v>
      </c>
      <c r="P31" s="212">
        <v>0.44999998807907104</v>
      </c>
      <c r="Q31" s="212">
        <v>0.30000001192092896</v>
      </c>
      <c r="R31" s="212">
        <v>0.20000000298023224</v>
      </c>
      <c r="S31" s="247">
        <v>5.000000074505806E-2</v>
      </c>
      <c r="T31" s="210">
        <v>5.000000074505806E-2</v>
      </c>
      <c r="U31" s="248">
        <v>0.2222222238779068</v>
      </c>
      <c r="V31" s="246">
        <v>8.3333335816860199E-2</v>
      </c>
      <c r="W31" s="212"/>
      <c r="X31" s="212">
        <v>2.1052632480859756E-2</v>
      </c>
      <c r="Y31" s="212"/>
      <c r="Z31" s="212"/>
      <c r="AA31" s="247">
        <v>1.3888888992369175E-2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>
        <v>1</v>
      </c>
      <c r="G32" s="99"/>
      <c r="H32" s="100"/>
      <c r="I32" s="239">
        <v>1</v>
      </c>
      <c r="J32"/>
      <c r="K32" s="253">
        <v>0.234375</v>
      </c>
      <c r="L32" s="253">
        <v>0.234375</v>
      </c>
      <c r="M32" s="253">
        <v>0.25</v>
      </c>
      <c r="N32" s="253">
        <v>0.26249998807907104</v>
      </c>
      <c r="O32" s="254">
        <v>0.30000001192092896</v>
      </c>
      <c r="P32" s="254">
        <v>0.57499998807907104</v>
      </c>
      <c r="Q32" s="254">
        <v>0.36250001192092896</v>
      </c>
      <c r="R32" s="254">
        <v>0.1875</v>
      </c>
      <c r="S32" s="255">
        <v>6.25E-2</v>
      </c>
      <c r="T32" s="241">
        <v>3.7500001490116119E-2</v>
      </c>
      <c r="U32" s="256">
        <v>0.2048611044883728</v>
      </c>
      <c r="V32" s="253">
        <v>0.1041666641831398</v>
      </c>
      <c r="W32" s="254"/>
      <c r="X32" s="254">
        <v>8.1578947603702545E-2</v>
      </c>
      <c r="Y32" s="254">
        <v>1.666666753590107E-2</v>
      </c>
      <c r="Z32" s="254">
        <v>2.7972027659416199E-2</v>
      </c>
      <c r="AA32" s="255">
        <v>3.4722222480922937E-3</v>
      </c>
      <c r="AB32" s="243">
        <v>3.6231884732842445E-3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111</v>
      </c>
      <c r="D33" s="131">
        <v>36</v>
      </c>
      <c r="E33" s="131">
        <v>42</v>
      </c>
      <c r="F33" s="131">
        <v>24</v>
      </c>
      <c r="G33" s="131">
        <v>26</v>
      </c>
      <c r="H33" s="132">
        <v>18</v>
      </c>
      <c r="I33" s="271">
        <v>257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>
        <v>0.37333333492279053</v>
      </c>
      <c r="L34" s="257">
        <v>0.45666667819023132</v>
      </c>
      <c r="M34" s="257">
        <v>0.36918920278549194</v>
      </c>
      <c r="N34" s="257">
        <v>0.94444441795349121</v>
      </c>
      <c r="O34" s="258">
        <v>0.54691356420516968</v>
      </c>
      <c r="P34" s="258">
        <v>0.32983538508415222</v>
      </c>
      <c r="Q34" s="258">
        <v>0.20370370149612427</v>
      </c>
      <c r="R34" s="258">
        <v>4.3209876865148544E-2</v>
      </c>
      <c r="S34" s="259">
        <v>0.20370370149612427</v>
      </c>
      <c r="T34" s="229">
        <v>0.21604938805103302</v>
      </c>
      <c r="U34" s="260">
        <v>0.20370370149612427</v>
      </c>
      <c r="V34" s="257">
        <v>0.21913580596446991</v>
      </c>
      <c r="W34" s="283"/>
      <c r="X34" s="258">
        <v>0.21604938805103302</v>
      </c>
      <c r="Y34" s="258">
        <v>6.1728395521640778E-2</v>
      </c>
      <c r="Z34" s="258"/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>
        <v>6.778465211391449E-2</v>
      </c>
      <c r="L35" s="261">
        <v>0.27250000834465027</v>
      </c>
      <c r="M35" s="261">
        <v>0.10379565507173538</v>
      </c>
      <c r="N35" s="261">
        <v>0.11554676294326782</v>
      </c>
      <c r="O35" s="262">
        <v>8.5390940308570862E-2</v>
      </c>
      <c r="P35" s="262">
        <v>0.2439655214548111</v>
      </c>
      <c r="Q35" s="262">
        <v>3.2608695328235626E-3</v>
      </c>
      <c r="R35" s="262">
        <v>3.7878789007663727E-3</v>
      </c>
      <c r="S35" s="263">
        <v>1.0566712357103825E-2</v>
      </c>
      <c r="T35" s="220">
        <v>5.2519433200359344E-2</v>
      </c>
      <c r="U35" s="264"/>
      <c r="V35" s="261">
        <v>0.24787315726280212</v>
      </c>
      <c r="W35" s="288"/>
      <c r="X35" s="262"/>
      <c r="Y35" s="262"/>
      <c r="Z35" s="262">
        <v>4.5454546809196472E-2</v>
      </c>
      <c r="AA35" s="263">
        <v>0.12009032815694809</v>
      </c>
      <c r="AB35" s="289">
        <v>1.9999999552965164E-2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>
        <v>2.3391813039779663E-2</v>
      </c>
      <c r="M36" s="296">
        <v>6.3147246837615967E-2</v>
      </c>
      <c r="N36" s="296">
        <v>0.122023805975914</v>
      </c>
      <c r="O36" s="296">
        <v>5.3869046270847321E-2</v>
      </c>
      <c r="P36" s="296">
        <v>1.168154738843441E-2</v>
      </c>
      <c r="Q36" s="296">
        <v>3.1041666865348816E-2</v>
      </c>
      <c r="R36" s="296">
        <v>1.979166641831398E-2</v>
      </c>
      <c r="S36" s="296">
        <v>1.145833358168602E-2</v>
      </c>
      <c r="T36" s="297">
        <v>3.5156249068677425E-3</v>
      </c>
      <c r="U36" s="298">
        <v>3.541666641831398E-2</v>
      </c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>
        <v>0.30525806546211243</v>
      </c>
      <c r="L37" s="306">
        <v>0.26546546816825867</v>
      </c>
      <c r="M37" s="306">
        <v>0.24472221732139587</v>
      </c>
      <c r="N37" s="306">
        <v>0.16743826866149902</v>
      </c>
      <c r="O37" s="306">
        <v>0.16743826866149902</v>
      </c>
      <c r="P37" s="306">
        <v>0.27684438228607178</v>
      </c>
      <c r="Q37" s="306">
        <v>0.38117539882659912</v>
      </c>
      <c r="R37" s="306">
        <v>0.37423470616340637</v>
      </c>
      <c r="S37" s="306">
        <v>7.5521714985370636E-2</v>
      </c>
      <c r="T37" s="307">
        <v>0.12164429575204849</v>
      </c>
      <c r="U37" s="308">
        <v>0.1124107614159584</v>
      </c>
      <c r="V37" s="306">
        <v>0.1440972238779068</v>
      </c>
      <c r="W37" s="309"/>
      <c r="X37" s="306">
        <v>0.12017400562763214</v>
      </c>
      <c r="Y37" s="306">
        <v>6.4363844692707062E-2</v>
      </c>
      <c r="Z37" s="306">
        <v>4.4813521206378937E-2</v>
      </c>
      <c r="AA37" s="306">
        <v>5.3840000182390213E-2</v>
      </c>
      <c r="AB37" s="310">
        <v>6.9776713848114014E-2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>
        <v>5.257575586438179E-2</v>
      </c>
      <c r="L38" s="306">
        <v>0.16241757571697235</v>
      </c>
      <c r="M38" s="306">
        <v>0.10000000149011612</v>
      </c>
      <c r="N38" s="306"/>
      <c r="O38" s="306">
        <v>3.9999999105930328E-2</v>
      </c>
      <c r="P38" s="306">
        <v>1.3333333656191826E-2</v>
      </c>
      <c r="Q38" s="306">
        <v>6.6666670143604279E-2</v>
      </c>
      <c r="R38" s="306">
        <v>1.3333333656191826E-2</v>
      </c>
      <c r="S38" s="306">
        <v>5.000000074505806E-2</v>
      </c>
      <c r="T38" s="307"/>
      <c r="U38" s="308"/>
      <c r="V38" s="306"/>
      <c r="W38" s="309"/>
      <c r="X38" s="306">
        <v>1.666666753590107E-2</v>
      </c>
      <c r="Y38" s="306">
        <v>6.6666670143604279E-2</v>
      </c>
      <c r="Z38" s="306">
        <v>3.3333335071802139E-2</v>
      </c>
      <c r="AA38" s="306">
        <v>0.20000000298023224</v>
      </c>
      <c r="AB38" s="310">
        <v>1.666666753590107E-2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>
        <v>0.2199999988079071</v>
      </c>
      <c r="L39" s="320">
        <v>0.48621106147766113</v>
      </c>
      <c r="M39" s="320">
        <v>0.37442085146903992</v>
      </c>
      <c r="N39" s="320">
        <v>0.3483104407787323</v>
      </c>
      <c r="O39" s="320">
        <v>0.25308939814567566</v>
      </c>
      <c r="P39" s="320">
        <v>0.27711060643196106</v>
      </c>
      <c r="Q39" s="320">
        <v>0.12125000357627869</v>
      </c>
      <c r="R39" s="320">
        <v>0.15470407903194427</v>
      </c>
      <c r="S39" s="320">
        <v>0.11856976896524429</v>
      </c>
      <c r="T39" s="321">
        <v>7.5314737856388092E-2</v>
      </c>
      <c r="U39" s="322">
        <v>0.10732013732194901</v>
      </c>
      <c r="V39" s="320">
        <v>0.12566791474819183</v>
      </c>
      <c r="W39" s="323"/>
      <c r="X39" s="320">
        <v>7.2706744074821472E-2</v>
      </c>
      <c r="Y39" s="320">
        <v>6.8294435739517212E-2</v>
      </c>
      <c r="Z39" s="320">
        <v>1.7882352694869041E-2</v>
      </c>
      <c r="AA39" s="320">
        <v>7.4460782110691071E-2</v>
      </c>
      <c r="AB39" s="324">
        <v>9.4607144594192505E-2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2.6251487731933594</v>
      </c>
      <c r="D40" s="327">
        <v>1.8134011030197144</v>
      </c>
      <c r="E40" s="327">
        <v>1.2339327335357666</v>
      </c>
      <c r="F40" s="327">
        <v>1.3100109100341797</v>
      </c>
      <c r="G40" s="327">
        <v>1.1766135692596436</v>
      </c>
      <c r="H40" s="328">
        <v>1.3649817705154419</v>
      </c>
      <c r="I40" s="329"/>
      <c r="J40" s="330"/>
      <c r="K40" s="331">
        <v>10.588496332485645</v>
      </c>
      <c r="L40" s="331">
        <v>7.7950355946406988</v>
      </c>
      <c r="M40" s="331">
        <v>6.5679329068943346</v>
      </c>
      <c r="N40" s="331">
        <v>6.3914048228753151</v>
      </c>
      <c r="O40" s="331">
        <v>6.0963068448142241</v>
      </c>
      <c r="P40" s="331">
        <v>5.5008222188551619</v>
      </c>
      <c r="Q40" s="331">
        <v>5.7669228737118798</v>
      </c>
      <c r="R40" s="331">
        <v>4.8987274742321203</v>
      </c>
      <c r="S40" s="331">
        <v>3.6439345949834729</v>
      </c>
      <c r="T40" s="331">
        <v>3.6898178463370295</v>
      </c>
      <c r="U40" s="332">
        <v>3.8126254081726074</v>
      </c>
      <c r="V40" s="331">
        <v>3.6252076625823975</v>
      </c>
      <c r="W40" s="331"/>
      <c r="X40" s="331">
        <v>2.922919750213623</v>
      </c>
      <c r="Y40" s="331">
        <v>3.1178126335144043</v>
      </c>
      <c r="Z40" s="331">
        <v>2.1152510643005371</v>
      </c>
      <c r="AA40" s="331">
        <v>2.0049786567687988</v>
      </c>
      <c r="AB40" s="333">
        <v>1.7219136953353882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186&amp;R&amp;F&amp;A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8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233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234</v>
      </c>
    </row>
    <row r="3" spans="1:33" s="3" customFormat="1" ht="12.75" x14ac:dyDescent="0.2">
      <c r="A3" s="5"/>
      <c r="B3" s="16" t="s">
        <v>59</v>
      </c>
      <c r="C3" s="17">
        <v>89</v>
      </c>
      <c r="D3" s="18">
        <v>24</v>
      </c>
      <c r="E3" s="18">
        <v>16</v>
      </c>
      <c r="F3" s="18">
        <v>18</v>
      </c>
      <c r="G3" s="18">
        <v>17</v>
      </c>
      <c r="H3" s="19">
        <v>16</v>
      </c>
      <c r="I3" s="20">
        <v>180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98</v>
      </c>
      <c r="D4" s="18">
        <v>105</v>
      </c>
      <c r="E4" s="18">
        <v>98</v>
      </c>
      <c r="F4" s="18">
        <v>70</v>
      </c>
      <c r="G4" s="18">
        <v>96</v>
      </c>
      <c r="H4" s="19">
        <v>72</v>
      </c>
      <c r="I4" s="20">
        <v>539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10</v>
      </c>
      <c r="D5" s="18">
        <v>27</v>
      </c>
      <c r="E5" s="18">
        <v>17</v>
      </c>
      <c r="F5" s="18">
        <v>9</v>
      </c>
      <c r="G5" s="18">
        <v>25</v>
      </c>
      <c r="H5" s="19">
        <v>14</v>
      </c>
      <c r="I5" s="20">
        <v>102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8</v>
      </c>
      <c r="D6" s="26">
        <v>10</v>
      </c>
      <c r="E6" s="26">
        <v>11</v>
      </c>
      <c r="F6" s="26">
        <v>10</v>
      </c>
      <c r="G6" s="26">
        <v>4</v>
      </c>
      <c r="H6" s="27">
        <v>5</v>
      </c>
      <c r="I6" s="28">
        <v>48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4.2780748663101602E-2</v>
      </c>
      <c r="D7" s="32">
        <f t="shared" si="0"/>
        <v>2.3255813953488372E-2</v>
      </c>
      <c r="E7" s="32">
        <f t="shared" si="0"/>
        <v>6.1403508771929821E-2</v>
      </c>
      <c r="F7" s="32">
        <f t="shared" si="0"/>
        <v>9.0909090909090912E-2</v>
      </c>
      <c r="G7" s="32">
        <f t="shared" si="0"/>
        <v>7.0796460176991149E-2</v>
      </c>
      <c r="H7" s="32">
        <f t="shared" si="0"/>
        <v>5.6818181818181816E-2</v>
      </c>
      <c r="I7" s="32">
        <f t="shared" si="0"/>
        <v>5.4242002781641166E-2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7.3260076344013214E-2</v>
      </c>
      <c r="P7" s="32">
        <f t="shared" si="1"/>
        <v>4.8387095332145691E-2</v>
      </c>
      <c r="Q7" s="32">
        <f t="shared" si="1"/>
        <v>0.10188679397106171</v>
      </c>
      <c r="R7" s="32">
        <f t="shared" si="1"/>
        <v>8.0000000540167093E-2</v>
      </c>
      <c r="S7" s="32">
        <f t="shared" si="1"/>
        <v>6.3781320350244641E-2</v>
      </c>
      <c r="T7" s="32">
        <f t="shared" si="1"/>
        <v>8.6859688861295581E-2</v>
      </c>
      <c r="U7" s="32">
        <f t="shared" si="1"/>
        <v>6.6231344360858202E-2</v>
      </c>
      <c r="V7" s="32">
        <f t="shared" si="1"/>
        <v>6.5874729305505753E-2</v>
      </c>
      <c r="W7" s="32">
        <f t="shared" si="1"/>
        <v>0</v>
      </c>
      <c r="X7" s="32">
        <f t="shared" si="1"/>
        <v>0.11699402146041393</v>
      </c>
      <c r="Y7" s="32">
        <f t="shared" si="1"/>
        <v>0.11524434620514512</v>
      </c>
      <c r="Z7" s="32">
        <f t="shared" si="1"/>
        <v>7.4451411608606577E-2</v>
      </c>
      <c r="AA7" s="32">
        <f t="shared" si="1"/>
        <v>7.1519797202199697E-2</v>
      </c>
      <c r="AB7" s="32">
        <f t="shared" si="1"/>
        <v>5.4242003010585904E-2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>
        <v>1</v>
      </c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>
        <v>3.2967034727334976E-2</v>
      </c>
      <c r="P11" s="60">
        <v>8.0645158886909485E-3</v>
      </c>
      <c r="Q11" s="60">
        <v>1.5094339847564697E-2</v>
      </c>
      <c r="R11" s="60">
        <v>9.9999997764825821E-3</v>
      </c>
      <c r="S11" s="61">
        <v>2.2779044229537249E-3</v>
      </c>
      <c r="T11" s="201">
        <v>6.6815144382417202E-3</v>
      </c>
      <c r="U11" s="202">
        <v>6.5298508852720261E-3</v>
      </c>
      <c r="V11" s="59">
        <v>1.1879049241542816E-2</v>
      </c>
      <c r="W11" s="60"/>
      <c r="X11" s="60">
        <v>2.134927362203598E-2</v>
      </c>
      <c r="Y11" s="60">
        <v>5.1057622767984867E-3</v>
      </c>
      <c r="Z11" s="60">
        <v>4.7021941281855106E-3</v>
      </c>
      <c r="AA11" s="61">
        <v>2.5542783550918102E-3</v>
      </c>
      <c r="AB11" s="203">
        <v>1.3908206019550562E-3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4</v>
      </c>
      <c r="D12" s="69">
        <v>3</v>
      </c>
      <c r="E12" s="69">
        <v>4</v>
      </c>
      <c r="F12" s="69">
        <v>3</v>
      </c>
      <c r="G12" s="69">
        <v>5</v>
      </c>
      <c r="H12" s="70">
        <v>4</v>
      </c>
      <c r="I12" s="208">
        <v>23</v>
      </c>
      <c r="J12" s="209"/>
      <c r="K12" s="72"/>
      <c r="L12" s="72"/>
      <c r="M12" s="72"/>
      <c r="N12" s="72"/>
      <c r="O12" s="73">
        <v>2.1978022530674934E-2</v>
      </c>
      <c r="P12" s="73">
        <v>2.822580561041832E-2</v>
      </c>
      <c r="Q12" s="73">
        <v>4.9056604504585266E-2</v>
      </c>
      <c r="R12" s="73">
        <v>4.0000001434236765E-2</v>
      </c>
      <c r="S12" s="74">
        <v>5.0113894045352936E-2</v>
      </c>
      <c r="T12" s="210">
        <v>4.6770601766183972E-2</v>
      </c>
      <c r="U12" s="211">
        <v>4.1977612767368555E-2</v>
      </c>
      <c r="V12" s="72">
        <v>3.5637149587273598E-2</v>
      </c>
      <c r="W12" s="73"/>
      <c r="X12" s="73">
        <v>5.8923995122313499E-2</v>
      </c>
      <c r="Y12" s="212">
        <v>6.929248571395874E-2</v>
      </c>
      <c r="Z12" s="73">
        <v>5.0156740471720695E-2</v>
      </c>
      <c r="AA12" s="74">
        <v>4.2145594954490662E-2</v>
      </c>
      <c r="AB12" s="249">
        <v>3.1988873146474361E-2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4</v>
      </c>
      <c r="D13" s="117"/>
      <c r="E13" s="117">
        <v>2</v>
      </c>
      <c r="F13" s="117">
        <v>5</v>
      </c>
      <c r="G13" s="117">
        <v>3</v>
      </c>
      <c r="H13" s="118">
        <v>1</v>
      </c>
      <c r="I13" s="218">
        <v>15</v>
      </c>
      <c r="J13" s="219"/>
      <c r="K13" s="120"/>
      <c r="L13" s="120"/>
      <c r="M13" s="120"/>
      <c r="N13" s="120"/>
      <c r="O13" s="121">
        <v>1.8315019086003304E-2</v>
      </c>
      <c r="P13" s="121">
        <v>1.2096773833036423E-2</v>
      </c>
      <c r="Q13" s="121">
        <v>3.7735849618911743E-2</v>
      </c>
      <c r="R13" s="121">
        <v>2.9999999329447746E-2</v>
      </c>
      <c r="S13" s="122">
        <v>1.1389521881937981E-2</v>
      </c>
      <c r="T13" s="220">
        <v>3.3407572656869888E-2</v>
      </c>
      <c r="U13" s="221">
        <v>1.7723880708217621E-2</v>
      </c>
      <c r="V13" s="120">
        <v>1.8358530476689339E-2</v>
      </c>
      <c r="W13" s="121"/>
      <c r="X13" s="121">
        <v>3.6720752716064453E-2</v>
      </c>
      <c r="Y13" s="121">
        <v>4.0846098214387894E-2</v>
      </c>
      <c r="Z13" s="121">
        <v>1.9592477008700371E-2</v>
      </c>
      <c r="AA13" s="122">
        <v>2.6819923892617226E-2</v>
      </c>
      <c r="AB13" s="359">
        <v>2.0862309262156487E-2</v>
      </c>
      <c r="AC13" s="223">
        <v>6.055676843971014E-3</v>
      </c>
      <c r="AD13" s="224" t="s">
        <v>133</v>
      </c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1.0309278033673763E-2</v>
      </c>
      <c r="P15" s="73"/>
      <c r="Q15" s="73"/>
      <c r="R15" s="73"/>
      <c r="S15" s="74"/>
      <c r="T15" s="210"/>
      <c r="U15" s="211"/>
      <c r="V15" s="72">
        <v>6.2893079593777657E-3</v>
      </c>
      <c r="W15" s="73"/>
      <c r="X15" s="73">
        <v>5.8823530562222004E-3</v>
      </c>
      <c r="Y15" s="73">
        <v>6.0240961611270905E-3</v>
      </c>
      <c r="Z15" s="73"/>
      <c r="AA15" s="74"/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14</v>
      </c>
      <c r="D16" s="69">
        <v>6</v>
      </c>
      <c r="E16" s="69">
        <v>9</v>
      </c>
      <c r="F16" s="69">
        <v>2</v>
      </c>
      <c r="G16" s="69">
        <v>1</v>
      </c>
      <c r="H16" s="70">
        <v>1</v>
      </c>
      <c r="I16" s="208">
        <v>33</v>
      </c>
      <c r="J16" s="209"/>
      <c r="K16" s="72"/>
      <c r="L16" s="72"/>
      <c r="M16" s="72"/>
      <c r="N16" s="72"/>
      <c r="O16" s="73">
        <v>0.1340206116437912</v>
      </c>
      <c r="P16" s="73">
        <v>5.2083332091569901E-2</v>
      </c>
      <c r="Q16" s="73">
        <v>7.9207919538021088E-2</v>
      </c>
      <c r="R16" s="73">
        <v>8.2758620381355286E-2</v>
      </c>
      <c r="S16" s="74">
        <v>7.0588238537311554E-2</v>
      </c>
      <c r="T16" s="210">
        <v>9.1503269970417023E-2</v>
      </c>
      <c r="U16" s="211">
        <v>3.9735101163387299E-2</v>
      </c>
      <c r="V16" s="72">
        <v>3.7735849618911743E-2</v>
      </c>
      <c r="W16" s="73"/>
      <c r="X16" s="73">
        <v>0.22163884341716766</v>
      </c>
      <c r="Y16" s="73">
        <v>0.17981678247451782</v>
      </c>
      <c r="Z16" s="73">
        <v>0.42645403742790222</v>
      </c>
      <c r="AA16" s="74">
        <v>0.21990910172462463</v>
      </c>
      <c r="AB16" s="249">
        <v>0.16684615612030029</v>
      </c>
      <c r="AC16" s="214">
        <v>7.413172721862793E-2</v>
      </c>
      <c r="AD16" s="235" t="s">
        <v>181</v>
      </c>
      <c r="AE16"/>
      <c r="AF16"/>
      <c r="AG16"/>
    </row>
    <row r="17" spans="1:33" x14ac:dyDescent="0.2">
      <c r="A17" s="79"/>
      <c r="B17" s="237" t="s">
        <v>52</v>
      </c>
      <c r="C17" s="238">
        <v>15</v>
      </c>
      <c r="D17" s="99">
        <v>8</v>
      </c>
      <c r="E17" s="99">
        <v>2</v>
      </c>
      <c r="F17" s="99">
        <v>4</v>
      </c>
      <c r="G17" s="99">
        <v>5</v>
      </c>
      <c r="H17" s="100">
        <v>2</v>
      </c>
      <c r="I17" s="239">
        <v>36</v>
      </c>
      <c r="J17" s="240"/>
      <c r="K17" s="102"/>
      <c r="L17" s="102"/>
      <c r="M17" s="102"/>
      <c r="N17" s="102"/>
      <c r="O17" s="103">
        <v>1.8315019086003304E-2</v>
      </c>
      <c r="P17" s="103">
        <v>3.6290321499109268E-2</v>
      </c>
      <c r="Q17" s="103">
        <v>2.641509473323822E-2</v>
      </c>
      <c r="R17" s="103">
        <v>3.5000000149011612E-2</v>
      </c>
      <c r="S17" s="104">
        <v>2.0501138642430305E-2</v>
      </c>
      <c r="T17" s="241">
        <v>8.9086862280964851E-3</v>
      </c>
      <c r="U17" s="242">
        <v>5.5970149114727974E-3</v>
      </c>
      <c r="V17" s="102">
        <v>8.6393086239695549E-3</v>
      </c>
      <c r="W17" s="103"/>
      <c r="X17" s="103">
        <v>1.1101622134447098E-2</v>
      </c>
      <c r="Y17" s="103">
        <v>2.9175784438848495E-2</v>
      </c>
      <c r="Z17" s="103">
        <v>5.7993728667497635E-2</v>
      </c>
      <c r="AA17" s="104">
        <v>2.8097063302993774E-2</v>
      </c>
      <c r="AB17" s="341">
        <v>5.0069540739059448E-2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>
        <v>7</v>
      </c>
      <c r="D18" s="84">
        <v>2</v>
      </c>
      <c r="E18" s="84"/>
      <c r="F18" s="84"/>
      <c r="G18" s="84"/>
      <c r="H18" s="85"/>
      <c r="I18" s="227">
        <v>9</v>
      </c>
      <c r="J18" s="113"/>
      <c r="K18" s="87"/>
      <c r="L18" s="87"/>
      <c r="M18" s="87"/>
      <c r="N18" s="87"/>
      <c r="O18" s="88">
        <v>4.3956045061349869E-2</v>
      </c>
      <c r="P18" s="88">
        <v>2.4193547666072845E-2</v>
      </c>
      <c r="Q18" s="88">
        <v>1.1320754885673523E-2</v>
      </c>
      <c r="R18" s="88">
        <v>2.4999999441206455E-3</v>
      </c>
      <c r="S18" s="89">
        <v>6.8337130360305309E-3</v>
      </c>
      <c r="T18" s="229"/>
      <c r="U18" s="230">
        <v>9.3283579917624593E-4</v>
      </c>
      <c r="V18" s="87">
        <v>5.3995680063962936E-3</v>
      </c>
      <c r="W18" s="88"/>
      <c r="X18" s="88"/>
      <c r="Y18" s="88"/>
      <c r="Z18" s="88"/>
      <c r="AA18" s="89"/>
      <c r="AB18" s="231">
        <v>1.2517385184764862E-2</v>
      </c>
      <c r="AC18" s="232">
        <v>3.6817637737840414E-4</v>
      </c>
      <c r="AD18" s="233" t="s">
        <v>235</v>
      </c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4</v>
      </c>
      <c r="D19" s="69">
        <v>3</v>
      </c>
      <c r="E19" s="69">
        <v>5</v>
      </c>
      <c r="F19" s="69">
        <v>2</v>
      </c>
      <c r="G19" s="69">
        <v>8</v>
      </c>
      <c r="H19" s="70">
        <v>3</v>
      </c>
      <c r="I19" s="208">
        <v>25</v>
      </c>
      <c r="J19" s="134"/>
      <c r="K19" s="72"/>
      <c r="L19" s="72"/>
      <c r="M19" s="72"/>
      <c r="N19" s="72"/>
      <c r="O19" s="73">
        <v>0.190476194024086</v>
      </c>
      <c r="P19" s="73">
        <v>6.4516127109527588E-2</v>
      </c>
      <c r="Q19" s="73">
        <v>1.8867924809455872E-2</v>
      </c>
      <c r="R19" s="73">
        <v>2.9999999329447746E-2</v>
      </c>
      <c r="S19" s="74">
        <v>1.8223235383629799E-2</v>
      </c>
      <c r="T19" s="210">
        <v>1.781737245619297E-2</v>
      </c>
      <c r="U19" s="211">
        <v>8.3955228328704834E-3</v>
      </c>
      <c r="V19" s="72">
        <v>9.7192227840423584E-3</v>
      </c>
      <c r="W19" s="73"/>
      <c r="X19" s="73">
        <v>1.1955593712627888E-2</v>
      </c>
      <c r="Y19" s="73">
        <v>1.4587892219424248E-2</v>
      </c>
      <c r="Z19" s="73">
        <v>2.7429467067122459E-2</v>
      </c>
      <c r="AA19" s="74">
        <v>4.5977011322975159E-2</v>
      </c>
      <c r="AB19" s="249">
        <v>3.4770514816045761E-2</v>
      </c>
      <c r="AC19" s="214">
        <v>1.1331040412187576E-2</v>
      </c>
      <c r="AD19" s="235" t="s">
        <v>208</v>
      </c>
      <c r="AE19"/>
      <c r="AF19"/>
      <c r="AG19"/>
    </row>
    <row r="20" spans="1:33" x14ac:dyDescent="0.2">
      <c r="A20" s="79"/>
      <c r="B20" s="234" t="s">
        <v>49</v>
      </c>
      <c r="C20" s="207">
        <v>2</v>
      </c>
      <c r="D20" s="69">
        <v>1</v>
      </c>
      <c r="E20" s="69"/>
      <c r="F20" s="69"/>
      <c r="G20" s="69"/>
      <c r="H20" s="70"/>
      <c r="I20" s="208">
        <v>3</v>
      </c>
      <c r="J20" s="134"/>
      <c r="K20" s="246"/>
      <c r="L20" s="246"/>
      <c r="M20" s="246"/>
      <c r="N20" s="246"/>
      <c r="O20" s="212">
        <v>4.3956045061349869E-2</v>
      </c>
      <c r="P20" s="212">
        <v>4.0322579443454742E-3</v>
      </c>
      <c r="Q20" s="212">
        <v>3.7735849618911743E-3</v>
      </c>
      <c r="R20" s="212">
        <v>2.4999999441206455E-3</v>
      </c>
      <c r="S20" s="247"/>
      <c r="T20" s="210">
        <v>1.5590200200676918E-2</v>
      </c>
      <c r="U20" s="248">
        <v>8.3955228328704834E-3</v>
      </c>
      <c r="V20" s="246">
        <v>5.3995680063962936E-3</v>
      </c>
      <c r="W20" s="212"/>
      <c r="X20" s="212">
        <v>1.2809564359486103E-2</v>
      </c>
      <c r="Y20" s="212">
        <v>2.0423049107193947E-2</v>
      </c>
      <c r="Z20" s="212">
        <v>7.0532914251089096E-3</v>
      </c>
      <c r="AA20" s="247">
        <v>7.6628350652754307E-3</v>
      </c>
      <c r="AB20" s="213">
        <v>4.1724615730345249E-3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4</v>
      </c>
      <c r="D21" s="69">
        <v>1</v>
      </c>
      <c r="E21" s="69"/>
      <c r="F21" s="69">
        <v>1</v>
      </c>
      <c r="G21" s="69">
        <v>3</v>
      </c>
      <c r="H21" s="70"/>
      <c r="I21" s="208">
        <v>9</v>
      </c>
      <c r="J21" s="134"/>
      <c r="K21" s="246"/>
      <c r="L21" s="246"/>
      <c r="M21" s="246"/>
      <c r="N21" s="246"/>
      <c r="O21" s="212">
        <v>4.1237112134695053E-2</v>
      </c>
      <c r="P21" s="212">
        <v>2.083333395421505E-2</v>
      </c>
      <c r="Q21" s="212">
        <v>3.9603959769010544E-2</v>
      </c>
      <c r="R21" s="212">
        <v>6.8965516984462738E-3</v>
      </c>
      <c r="S21" s="247"/>
      <c r="T21" s="210"/>
      <c r="U21" s="248"/>
      <c r="V21" s="246"/>
      <c r="W21" s="212"/>
      <c r="X21" s="212">
        <v>1.9455252215266228E-2</v>
      </c>
      <c r="Y21" s="212">
        <v>5.5737704038619995E-2</v>
      </c>
      <c r="Z21" s="212">
        <v>3.3333335071802139E-2</v>
      </c>
      <c r="AA21" s="247">
        <v>1.8050542101264E-2</v>
      </c>
      <c r="AB21" s="249">
        <v>3.1914893537759781E-2</v>
      </c>
      <c r="AC21" s="214">
        <v>8.9937020093202591E-3</v>
      </c>
      <c r="AD21" s="235" t="s">
        <v>50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1.6393441706895828E-2</v>
      </c>
      <c r="P22" s="212"/>
      <c r="Q22" s="212"/>
      <c r="R22" s="212"/>
      <c r="S22" s="247"/>
      <c r="T22" s="210"/>
      <c r="U22" s="248"/>
      <c r="V22" s="246">
        <v>2.4390242993831635E-2</v>
      </c>
      <c r="W22" s="212"/>
      <c r="X22" s="212">
        <v>2.2988505661487579E-2</v>
      </c>
      <c r="Y22" s="212">
        <v>7.1942447684705257E-2</v>
      </c>
      <c r="Z22" s="212"/>
      <c r="AA22" s="247"/>
      <c r="AB22" s="213"/>
      <c r="AC22" s="214"/>
      <c r="AD22" s="235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0.28571429848670959</v>
      </c>
      <c r="P23" s="254">
        <v>0.4285714328289032</v>
      </c>
      <c r="Q23" s="254"/>
      <c r="R23" s="254">
        <v>0.17647059261798859</v>
      </c>
      <c r="S23" s="255"/>
      <c r="T23" s="241"/>
      <c r="U23" s="256">
        <v>2.7397260069847107E-2</v>
      </c>
      <c r="V23" s="253">
        <v>0.25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1.2658228166401386E-2</v>
      </c>
      <c r="P24" s="258">
        <v>3.1496062874794006E-2</v>
      </c>
      <c r="Q24" s="258">
        <v>6.8965516984462738E-3</v>
      </c>
      <c r="R24" s="258">
        <v>9.3457940965890884E-3</v>
      </c>
      <c r="S24" s="259">
        <v>1.8867924809455872E-2</v>
      </c>
      <c r="T24" s="229">
        <v>2.1052632480859756E-2</v>
      </c>
      <c r="U24" s="260">
        <v>1.666666753590107E-2</v>
      </c>
      <c r="V24" s="257">
        <v>1.9999999552965164E-2</v>
      </c>
      <c r="W24" s="258"/>
      <c r="X24" s="258"/>
      <c r="Y24" s="258"/>
      <c r="Z24" s="258">
        <v>1.4814814552664757E-2</v>
      </c>
      <c r="AA24" s="259"/>
      <c r="AB24" s="231"/>
      <c r="AC24" s="232">
        <v>7.7024148777127266E-4</v>
      </c>
      <c r="AD24" s="233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>
        <v>1</v>
      </c>
      <c r="E25" s="69"/>
      <c r="F25" s="69"/>
      <c r="G25" s="69"/>
      <c r="H25" s="70"/>
      <c r="I25" s="208">
        <v>3</v>
      </c>
      <c r="J25" s="134"/>
      <c r="K25" s="246"/>
      <c r="L25" s="246"/>
      <c r="M25" s="246"/>
      <c r="N25" s="246"/>
      <c r="O25" s="212">
        <v>5.1546391099691391E-2</v>
      </c>
      <c r="P25" s="212">
        <v>2.083333395421505E-2</v>
      </c>
      <c r="Q25" s="212">
        <v>2.9702970758080482E-2</v>
      </c>
      <c r="R25" s="212">
        <v>1.3793103396892548E-2</v>
      </c>
      <c r="S25" s="247">
        <v>2.9411764815449715E-2</v>
      </c>
      <c r="T25" s="210">
        <v>2.6143791154026985E-2</v>
      </c>
      <c r="U25" s="248">
        <v>1.3245033100247383E-2</v>
      </c>
      <c r="V25" s="246">
        <v>3.1446542590856552E-2</v>
      </c>
      <c r="W25" s="212"/>
      <c r="X25" s="212">
        <v>1.464648824185133E-2</v>
      </c>
      <c r="Y25" s="212">
        <v>2.4128362536430359E-2</v>
      </c>
      <c r="Z25" s="212">
        <v>1.4314701780676842E-2</v>
      </c>
      <c r="AA25" s="247">
        <v>7.7174785546958447E-3</v>
      </c>
      <c r="AB25" s="213">
        <v>1.2737933546304703E-2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6.3291140832006931E-3</v>
      </c>
      <c r="P26" s="212">
        <v>2.3622047156095505E-2</v>
      </c>
      <c r="Q26" s="212"/>
      <c r="R26" s="212">
        <v>4.6728970482945442E-3</v>
      </c>
      <c r="S26" s="247"/>
      <c r="T26" s="210"/>
      <c r="U26" s="248">
        <v>5.5555556900799274E-3</v>
      </c>
      <c r="V26" s="246">
        <v>4.999999888241291E-3</v>
      </c>
      <c r="W26" s="212"/>
      <c r="X26" s="212">
        <v>3.8910505827516317E-3</v>
      </c>
      <c r="Y26" s="212">
        <v>6.5573770552873611E-3</v>
      </c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2</v>
      </c>
      <c r="D27" s="69">
        <v>1</v>
      </c>
      <c r="E27" s="69">
        <v>1</v>
      </c>
      <c r="F27" s="69"/>
      <c r="G27" s="69"/>
      <c r="H27" s="70">
        <v>3</v>
      </c>
      <c r="I27" s="208">
        <v>7</v>
      </c>
      <c r="J27"/>
      <c r="K27" s="246"/>
      <c r="L27" s="246"/>
      <c r="M27" s="246"/>
      <c r="N27" s="246"/>
      <c r="O27" s="212"/>
      <c r="P27" s="212">
        <v>1.0416666977107525E-2</v>
      </c>
      <c r="Q27" s="212"/>
      <c r="R27" s="212">
        <v>6.8965516984462738E-3</v>
      </c>
      <c r="S27" s="247">
        <v>1.1764706112444401E-2</v>
      </c>
      <c r="T27" s="210">
        <v>4.5751634985208511E-2</v>
      </c>
      <c r="U27" s="248"/>
      <c r="V27" s="246">
        <v>6.2893079593777657E-3</v>
      </c>
      <c r="W27" s="212"/>
      <c r="X27" s="212">
        <v>2.3529412224888802E-2</v>
      </c>
      <c r="Y27" s="212">
        <v>2.4096384644508362E-2</v>
      </c>
      <c r="Z27" s="212">
        <v>3.6363635212182999E-2</v>
      </c>
      <c r="AA27" s="247">
        <v>5.0251255743205547E-3</v>
      </c>
      <c r="AB27" s="249">
        <v>3.8888890296220779E-2</v>
      </c>
      <c r="AC27" s="214">
        <v>3.5576779395341873E-2</v>
      </c>
      <c r="AD27" s="235" t="s">
        <v>23</v>
      </c>
      <c r="AE27"/>
      <c r="AF27"/>
      <c r="AG27"/>
    </row>
    <row r="28" spans="1:33" x14ac:dyDescent="0.2">
      <c r="A28" s="79"/>
      <c r="B28" s="206" t="s">
        <v>82</v>
      </c>
      <c r="C28" s="207">
        <v>34</v>
      </c>
      <c r="D28" s="69">
        <v>4</v>
      </c>
      <c r="E28" s="69">
        <v>4</v>
      </c>
      <c r="F28" s="69">
        <v>2</v>
      </c>
      <c r="G28" s="69">
        <v>2</v>
      </c>
      <c r="H28" s="70">
        <v>4</v>
      </c>
      <c r="I28" s="208">
        <v>50</v>
      </c>
      <c r="J28"/>
      <c r="K28" s="246"/>
      <c r="L28" s="246"/>
      <c r="M28" s="246"/>
      <c r="N28" s="246"/>
      <c r="O28" s="212">
        <v>7.2164946235716343E-2</v>
      </c>
      <c r="P28" s="212">
        <v>0.23958333861082792</v>
      </c>
      <c r="Q28" s="212">
        <v>0.21782178804278374</v>
      </c>
      <c r="R28" s="212">
        <v>0.17931034788489342</v>
      </c>
      <c r="S28" s="247">
        <v>0.18823530059307814</v>
      </c>
      <c r="T28" s="210">
        <v>0.22222222620621324</v>
      </c>
      <c r="U28" s="248">
        <v>0.15231788624078035</v>
      </c>
      <c r="V28" s="246">
        <v>0.34591195452958345</v>
      </c>
      <c r="W28" s="212"/>
      <c r="X28" s="212">
        <v>0.6941176550462842</v>
      </c>
      <c r="Y28" s="212">
        <v>0.40361446514725685</v>
      </c>
      <c r="Z28" s="212">
        <v>0.66060606762766838</v>
      </c>
      <c r="AA28" s="247">
        <v>0.26130652753636241</v>
      </c>
      <c r="AB28" s="213">
        <v>0.27777778822928667</v>
      </c>
      <c r="AC28" s="214">
        <v>0.25008207932114601</v>
      </c>
      <c r="AD28" s="235" t="s">
        <v>236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>
        <v>1.4492753893136978E-2</v>
      </c>
      <c r="S29" s="263"/>
      <c r="T29" s="220"/>
      <c r="U29" s="264"/>
      <c r="V29" s="261"/>
      <c r="W29" s="262"/>
      <c r="X29" s="262"/>
      <c r="Y29" s="262">
        <v>2.158273383975029E-2</v>
      </c>
      <c r="Z29" s="262">
        <v>1.904761977493763E-2</v>
      </c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>
        <v>3</v>
      </c>
      <c r="F30" s="84"/>
      <c r="G30" s="84"/>
      <c r="H30" s="85"/>
      <c r="I30" s="227">
        <v>4</v>
      </c>
      <c r="J30"/>
      <c r="K30" s="257"/>
      <c r="L30" s="257"/>
      <c r="M30" s="257"/>
      <c r="N30" s="257"/>
      <c r="O30" s="258">
        <v>0.8571428656578064</v>
      </c>
      <c r="P30" s="258">
        <v>0.5</v>
      </c>
      <c r="Q30" s="258">
        <v>0.40000000596046448</v>
      </c>
      <c r="R30" s="258">
        <v>0.35294118523597717</v>
      </c>
      <c r="S30" s="259">
        <v>0.3333333432674408</v>
      </c>
      <c r="T30" s="229">
        <v>0.125</v>
      </c>
      <c r="U30" s="260">
        <v>0.15068493783473969</v>
      </c>
      <c r="V30" s="257">
        <v>0.3928571343421936</v>
      </c>
      <c r="W30" s="258"/>
      <c r="X30" s="258">
        <v>0.10309278219938278</v>
      </c>
      <c r="Y30" s="258">
        <v>0.17518247663974762</v>
      </c>
      <c r="Z30" s="258">
        <v>0.2300885021686554</v>
      </c>
      <c r="AA30" s="259">
        <v>1.7543859779834747E-2</v>
      </c>
      <c r="AB30" s="342">
        <v>8.3333335816860199E-2</v>
      </c>
      <c r="AC30" s="265">
        <v>4.2404066771268845E-2</v>
      </c>
      <c r="AD30" s="233" t="s">
        <v>124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0.28571429848670959</v>
      </c>
      <c r="P31" s="212">
        <v>0.1428571492433548</v>
      </c>
      <c r="Q31" s="212">
        <v>0.20000000298023224</v>
      </c>
      <c r="R31" s="212">
        <v>5.8823529630899429E-2</v>
      </c>
      <c r="S31" s="247"/>
      <c r="T31" s="210"/>
      <c r="U31" s="248">
        <v>4.109589010477066E-2</v>
      </c>
      <c r="V31" s="246">
        <v>0.1071428582072258</v>
      </c>
      <c r="W31" s="212"/>
      <c r="X31" s="212">
        <v>0.10309278219938278</v>
      </c>
      <c r="Y31" s="212">
        <v>0.17518247663974762</v>
      </c>
      <c r="Z31" s="212">
        <v>4.4247787445783615E-2</v>
      </c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/>
      <c r="E32" s="99"/>
      <c r="F32" s="99"/>
      <c r="G32" s="99"/>
      <c r="H32" s="100">
        <v>1</v>
      </c>
      <c r="I32" s="239">
        <v>2</v>
      </c>
      <c r="J32"/>
      <c r="K32" s="253"/>
      <c r="L32" s="253"/>
      <c r="M32" s="253"/>
      <c r="N32" s="253"/>
      <c r="O32" s="254">
        <v>0.55357140302658081</v>
      </c>
      <c r="P32" s="254">
        <v>0.33928570151329041</v>
      </c>
      <c r="Q32" s="254">
        <v>0.25</v>
      </c>
      <c r="R32" s="254">
        <v>0.17647059261798859</v>
      </c>
      <c r="S32" s="255">
        <v>0.13333334028720856</v>
      </c>
      <c r="T32" s="241">
        <v>7.8125E-2</v>
      </c>
      <c r="U32" s="256">
        <v>6.1643835157155991E-2</v>
      </c>
      <c r="V32" s="253">
        <v>0.1294642835855484</v>
      </c>
      <c r="W32" s="254"/>
      <c r="X32" s="254">
        <v>4.1237112134695053E-2</v>
      </c>
      <c r="Y32" s="254">
        <v>0.10036496073007584</v>
      </c>
      <c r="Z32" s="254">
        <v>5.3097344934940338E-2</v>
      </c>
      <c r="AA32" s="255">
        <v>4.3859649449586868E-3</v>
      </c>
      <c r="AB32" s="243">
        <v>1.0416666977107525E-2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94</v>
      </c>
      <c r="D33" s="131">
        <v>30</v>
      </c>
      <c r="E33" s="131">
        <v>31</v>
      </c>
      <c r="F33" s="131">
        <v>19</v>
      </c>
      <c r="G33" s="131">
        <v>27</v>
      </c>
      <c r="H33" s="132">
        <v>19</v>
      </c>
      <c r="I33" s="271">
        <v>220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0.86419755220413208</v>
      </c>
      <c r="P34" s="258">
        <v>0.3055555522441864</v>
      </c>
      <c r="Q34" s="258">
        <v>0.30864197015762329</v>
      </c>
      <c r="R34" s="258">
        <v>0.18518517911434174</v>
      </c>
      <c r="S34" s="259">
        <v>0.10864197462797165</v>
      </c>
      <c r="T34" s="229">
        <v>0.13271604478359222</v>
      </c>
      <c r="U34" s="260">
        <v>0.11790123581886292</v>
      </c>
      <c r="V34" s="257">
        <v>0.20925925672054291</v>
      </c>
      <c r="W34" s="283"/>
      <c r="X34" s="258">
        <v>0.11790123581886292</v>
      </c>
      <c r="Y34" s="258">
        <v>8.0864198505878448E-2</v>
      </c>
      <c r="Z34" s="258"/>
      <c r="AA34" s="259">
        <v>6.6666670143604279E-2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8.5390940308570862E-2</v>
      </c>
      <c r="P35" s="262">
        <v>0.2439655214548111</v>
      </c>
      <c r="Q35" s="262">
        <v>0.15793219208717346</v>
      </c>
      <c r="R35" s="262">
        <v>0.3205106258392334</v>
      </c>
      <c r="S35" s="263">
        <v>0.1919482946395874</v>
      </c>
      <c r="T35" s="220">
        <v>9.8071172833442688E-2</v>
      </c>
      <c r="U35" s="264">
        <v>0.18236152827739716</v>
      </c>
      <c r="V35" s="261">
        <v>0.15940341353416443</v>
      </c>
      <c r="W35" s="288"/>
      <c r="X35" s="262">
        <v>6.6528566181659698E-2</v>
      </c>
      <c r="Y35" s="262">
        <v>0.10990776121616364</v>
      </c>
      <c r="Z35" s="262">
        <v>7.0425145328044891E-2</v>
      </c>
      <c r="AA35" s="263"/>
      <c r="AB35" s="289">
        <v>2.4319041520357132E-2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0.12666666507720947</v>
      </c>
      <c r="P36" s="296">
        <v>3.6862246692180634E-2</v>
      </c>
      <c r="Q36" s="296">
        <v>4.5195579528808594E-2</v>
      </c>
      <c r="R36" s="296">
        <v>4.4005103409290314E-2</v>
      </c>
      <c r="S36" s="296">
        <v>2.2321429569274187E-3</v>
      </c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0.79080462455749512</v>
      </c>
      <c r="P37" s="306">
        <v>0.38653606176376343</v>
      </c>
      <c r="Q37" s="306">
        <v>0.45138981938362122</v>
      </c>
      <c r="R37" s="306">
        <v>0.18870541453361511</v>
      </c>
      <c r="S37" s="306">
        <v>9.7297295928001404E-2</v>
      </c>
      <c r="T37" s="307">
        <v>0.11186441034078598</v>
      </c>
      <c r="U37" s="308">
        <v>0.12729211151599884</v>
      </c>
      <c r="V37" s="306">
        <v>0.29784643650054932</v>
      </c>
      <c r="W37" s="309"/>
      <c r="X37" s="306">
        <v>0.21505524218082428</v>
      </c>
      <c r="Y37" s="306">
        <v>0.19030022621154785</v>
      </c>
      <c r="Z37" s="306">
        <v>0.19479769468307495</v>
      </c>
      <c r="AA37" s="306">
        <v>0.14374068379402161</v>
      </c>
      <c r="AB37" s="310">
        <v>9.6773400902748108E-2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>
        <v>2.6666667312383652E-2</v>
      </c>
      <c r="R38" s="306"/>
      <c r="S38" s="306">
        <v>3.3333335071802139E-2</v>
      </c>
      <c r="T38" s="307"/>
      <c r="U38" s="308"/>
      <c r="V38" s="306">
        <v>1</v>
      </c>
      <c r="W38" s="309"/>
      <c r="X38" s="306">
        <v>0.21666666865348816</v>
      </c>
      <c r="Y38" s="306">
        <v>0.26666668057441711</v>
      </c>
      <c r="Z38" s="306">
        <v>0.25</v>
      </c>
      <c r="AA38" s="306">
        <v>0.28333333134651184</v>
      </c>
      <c r="AB38" s="310">
        <v>0.25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0.4132840633392334</v>
      </c>
      <c r="P39" s="320">
        <v>0.42745772004127502</v>
      </c>
      <c r="Q39" s="320">
        <v>0.29104569554328918</v>
      </c>
      <c r="R39" s="320">
        <v>0.32710176706314087</v>
      </c>
      <c r="S39" s="320">
        <v>0.17049999535083771</v>
      </c>
      <c r="T39" s="321">
        <v>0.23769544064998627</v>
      </c>
      <c r="U39" s="322">
        <v>0.21405550837516785</v>
      </c>
      <c r="V39" s="320">
        <v>0.29227724671363831</v>
      </c>
      <c r="W39" s="323"/>
      <c r="X39" s="320">
        <v>0.14680442214012146</v>
      </c>
      <c r="Y39" s="320">
        <v>0.17817261815071106</v>
      </c>
      <c r="Z39" s="320">
        <v>0.26950696110725403</v>
      </c>
      <c r="AA39" s="320">
        <v>0.12466176599264145</v>
      </c>
      <c r="AB39" s="324">
        <v>0.10716667026281357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4.0015215873718262</v>
      </c>
      <c r="D40" s="327">
        <v>2.9523477554321289</v>
      </c>
      <c r="E40" s="327">
        <v>3.6273987293243408</v>
      </c>
      <c r="F40" s="327">
        <v>3.4472692012786865</v>
      </c>
      <c r="G40" s="327">
        <v>3.0947046279907227</v>
      </c>
      <c r="H40" s="328">
        <v>3.5686821937561035</v>
      </c>
      <c r="I40" s="329"/>
      <c r="J40" s="330"/>
      <c r="K40" s="331"/>
      <c r="L40" s="331"/>
      <c r="M40" s="331"/>
      <c r="N40" s="331"/>
      <c r="O40" s="331">
        <v>6.5443971388212807</v>
      </c>
      <c r="P40" s="331">
        <v>4.9610363790870204</v>
      </c>
      <c r="Q40" s="331">
        <v>5.6030926944430615</v>
      </c>
      <c r="R40" s="331">
        <v>4.635190935265749</v>
      </c>
      <c r="S40" s="331">
        <v>3.3009052193108772</v>
      </c>
      <c r="T40" s="331">
        <v>4.5088273545063888</v>
      </c>
      <c r="U40" s="332">
        <v>3.2358217239379883</v>
      </c>
      <c r="V40" s="331">
        <v>4.5893158912658691</v>
      </c>
      <c r="W40" s="331"/>
      <c r="X40" s="331">
        <v>6.9417128562927246</v>
      </c>
      <c r="Y40" s="331">
        <v>6.4037609100341797</v>
      </c>
      <c r="Z40" s="331">
        <v>6.6166439056396484</v>
      </c>
      <c r="AA40" s="331">
        <v>3.7118275165557861</v>
      </c>
      <c r="AB40" s="333">
        <v>3.6538622379302979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153&amp;R&amp;F&amp;A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9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237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238</v>
      </c>
    </row>
    <row r="3" spans="1:33" s="3" customFormat="1" ht="12.75" x14ac:dyDescent="0.2">
      <c r="A3" s="5"/>
      <c r="B3" s="16" t="s">
        <v>59</v>
      </c>
      <c r="C3" s="17">
        <v>97</v>
      </c>
      <c r="D3" s="18">
        <v>177</v>
      </c>
      <c r="E3" s="18">
        <v>210</v>
      </c>
      <c r="F3" s="18">
        <v>151</v>
      </c>
      <c r="G3" s="18">
        <v>80</v>
      </c>
      <c r="H3" s="19">
        <v>90</v>
      </c>
      <c r="I3" s="20">
        <v>805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830</v>
      </c>
      <c r="D4" s="18">
        <v>992</v>
      </c>
      <c r="E4" s="18">
        <v>494</v>
      </c>
      <c r="F4" s="18">
        <v>515</v>
      </c>
      <c r="G4" s="18">
        <v>539</v>
      </c>
      <c r="H4" s="19">
        <v>300</v>
      </c>
      <c r="I4" s="20">
        <v>3670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79</v>
      </c>
      <c r="D5" s="18">
        <v>130</v>
      </c>
      <c r="E5" s="18">
        <v>60</v>
      </c>
      <c r="F5" s="18">
        <v>58</v>
      </c>
      <c r="G5" s="18">
        <v>61</v>
      </c>
      <c r="H5" s="19">
        <v>30</v>
      </c>
      <c r="I5" s="20">
        <v>418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22</v>
      </c>
      <c r="D6" s="26">
        <v>31</v>
      </c>
      <c r="E6" s="26">
        <v>16</v>
      </c>
      <c r="F6" s="26">
        <v>15</v>
      </c>
      <c r="G6" s="26">
        <v>17</v>
      </c>
      <c r="H6" s="27">
        <v>12</v>
      </c>
      <c r="I6" s="28">
        <v>113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3.2362459546925564E-2</v>
      </c>
      <c r="D7" s="32">
        <f t="shared" si="0"/>
        <v>2.2241231822070145E-2</v>
      </c>
      <c r="E7" s="32">
        <f t="shared" si="0"/>
        <v>1.8465909090909092E-2</v>
      </c>
      <c r="F7" s="32">
        <f t="shared" si="0"/>
        <v>4.8048048048048048E-2</v>
      </c>
      <c r="G7" s="32">
        <f t="shared" si="0"/>
        <v>2.7463651050080775E-2</v>
      </c>
      <c r="H7" s="32">
        <f t="shared" si="0"/>
        <v>2.0512820512820513E-2</v>
      </c>
      <c r="I7" s="32">
        <f t="shared" si="0"/>
        <v>2.8156424581005587E-2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2.8156424523331225E-2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3</v>
      </c>
      <c r="D11" s="56">
        <v>1</v>
      </c>
      <c r="E11" s="56">
        <v>2</v>
      </c>
      <c r="F11" s="56"/>
      <c r="G11" s="56"/>
      <c r="H11" s="57">
        <v>1</v>
      </c>
      <c r="I11" s="199">
        <v>7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1.5642457874491811E-3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19</v>
      </c>
      <c r="D12" s="69">
        <v>17</v>
      </c>
      <c r="E12" s="69">
        <v>11</v>
      </c>
      <c r="F12" s="69">
        <v>24</v>
      </c>
      <c r="G12" s="69">
        <v>14</v>
      </c>
      <c r="H12" s="70">
        <v>6</v>
      </c>
      <c r="I12" s="208">
        <v>91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2.033519558608532E-2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8</v>
      </c>
      <c r="D13" s="117">
        <v>8</v>
      </c>
      <c r="E13" s="117"/>
      <c r="F13" s="117">
        <v>8</v>
      </c>
      <c r="G13" s="117">
        <v>3</v>
      </c>
      <c r="H13" s="118">
        <v>1</v>
      </c>
      <c r="I13" s="218">
        <v>28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6.2569831497967243E-3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>
        <v>5</v>
      </c>
      <c r="E14" s="84"/>
      <c r="F14" s="84"/>
      <c r="G14" s="84"/>
      <c r="H14" s="85"/>
      <c r="I14" s="227">
        <v>5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1.1173184029757977E-3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3</v>
      </c>
      <c r="D15" s="69">
        <v>2</v>
      </c>
      <c r="E15" s="69">
        <v>2</v>
      </c>
      <c r="F15" s="69">
        <v>1</v>
      </c>
      <c r="G15" s="69">
        <v>2</v>
      </c>
      <c r="H15" s="70">
        <v>2</v>
      </c>
      <c r="I15" s="208">
        <v>12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1.490683201700449E-2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10</v>
      </c>
      <c r="D16" s="69">
        <v>16</v>
      </c>
      <c r="E16" s="69">
        <v>9</v>
      </c>
      <c r="F16" s="69">
        <v>15</v>
      </c>
      <c r="G16" s="69">
        <v>10</v>
      </c>
      <c r="H16" s="70">
        <v>3</v>
      </c>
      <c r="I16" s="208">
        <v>63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6.8026475608348846E-2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78</v>
      </c>
      <c r="D17" s="99">
        <v>100</v>
      </c>
      <c r="E17" s="99">
        <v>67</v>
      </c>
      <c r="F17" s="99">
        <v>33</v>
      </c>
      <c r="G17" s="99">
        <v>102</v>
      </c>
      <c r="H17" s="100">
        <v>30</v>
      </c>
      <c r="I17" s="239">
        <v>410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9.1620109975337982E-2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21</v>
      </c>
      <c r="D19" s="69">
        <v>40</v>
      </c>
      <c r="E19" s="69">
        <v>14</v>
      </c>
      <c r="F19" s="69">
        <v>12</v>
      </c>
      <c r="G19" s="69">
        <v>8</v>
      </c>
      <c r="H19" s="70">
        <v>3</v>
      </c>
      <c r="I19" s="208">
        <v>98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2.1899441257119179E-2</v>
      </c>
      <c r="AC19" s="214">
        <v>1.1331040412187576E-2</v>
      </c>
      <c r="AD19" s="235" t="s">
        <v>214</v>
      </c>
      <c r="AE19"/>
      <c r="AF19"/>
      <c r="AG19"/>
    </row>
    <row r="20" spans="1:33" x14ac:dyDescent="0.2">
      <c r="A20" s="79"/>
      <c r="B20" s="234" t="s">
        <v>49</v>
      </c>
      <c r="C20" s="207">
        <v>7</v>
      </c>
      <c r="D20" s="69">
        <v>13</v>
      </c>
      <c r="E20" s="69">
        <v>7</v>
      </c>
      <c r="F20" s="69">
        <v>6</v>
      </c>
      <c r="G20" s="69">
        <v>2</v>
      </c>
      <c r="H20" s="70">
        <v>3</v>
      </c>
      <c r="I20" s="208">
        <v>38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8.4916204214096069E-3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9</v>
      </c>
      <c r="D21" s="69">
        <v>3</v>
      </c>
      <c r="E21" s="69">
        <v>7</v>
      </c>
      <c r="F21" s="69">
        <v>7</v>
      </c>
      <c r="G21" s="69">
        <v>4</v>
      </c>
      <c r="H21" s="70">
        <v>1</v>
      </c>
      <c r="I21" s="208">
        <v>31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2.5347506627440453E-2</v>
      </c>
      <c r="AC21" s="214">
        <v>8.9937020093202591E-3</v>
      </c>
      <c r="AD21" s="250" t="s">
        <v>177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3</v>
      </c>
      <c r="E25" s="69">
        <v>5</v>
      </c>
      <c r="F25" s="69">
        <v>1</v>
      </c>
      <c r="G25" s="69">
        <v>3</v>
      </c>
      <c r="H25" s="70">
        <v>1</v>
      </c>
      <c r="I25" s="208">
        <v>13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1.0988918133080006E-2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</v>
      </c>
      <c r="D27" s="69">
        <v>9</v>
      </c>
      <c r="E27" s="69">
        <v>3</v>
      </c>
      <c r="F27" s="69"/>
      <c r="G27" s="69"/>
      <c r="H27" s="70"/>
      <c r="I27" s="208">
        <v>13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1.6149068251252174E-2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20</v>
      </c>
      <c r="D28" s="69">
        <v>48</v>
      </c>
      <c r="E28" s="69">
        <v>36</v>
      </c>
      <c r="F28" s="69">
        <v>10</v>
      </c>
      <c r="G28" s="69">
        <v>16</v>
      </c>
      <c r="H28" s="70">
        <v>4</v>
      </c>
      <c r="I28" s="208">
        <v>134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0.16645962465554476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2</v>
      </c>
      <c r="D30" s="84">
        <v>3</v>
      </c>
      <c r="E30" s="84"/>
      <c r="F30" s="84">
        <v>3</v>
      </c>
      <c r="G30" s="84">
        <v>3</v>
      </c>
      <c r="H30" s="85">
        <v>2</v>
      </c>
      <c r="I30" s="227">
        <v>13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342">
        <v>0.1150442510843277</v>
      </c>
      <c r="AC30" s="265">
        <v>4.2404066771268845E-2</v>
      </c>
      <c r="AD30" s="233" t="s">
        <v>239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>
        <v>2</v>
      </c>
      <c r="E31" s="69"/>
      <c r="F31" s="69"/>
      <c r="G31" s="69"/>
      <c r="H31" s="70"/>
      <c r="I31" s="208">
        <v>3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>
        <v>2.6548672467470169E-2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>
        <v>4</v>
      </c>
      <c r="E32" s="99"/>
      <c r="F32" s="99">
        <v>3</v>
      </c>
      <c r="G32" s="99">
        <v>3</v>
      </c>
      <c r="H32" s="100">
        <v>2</v>
      </c>
      <c r="I32" s="239">
        <v>13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341">
        <v>2.8761062771081924E-2</v>
      </c>
      <c r="AC32" s="267">
        <v>1.3842649757862091E-2</v>
      </c>
      <c r="AD32" s="245" t="s">
        <v>198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183</v>
      </c>
      <c r="D33" s="131">
        <v>274</v>
      </c>
      <c r="E33" s="131">
        <v>163</v>
      </c>
      <c r="F33" s="131">
        <v>123</v>
      </c>
      <c r="G33" s="131">
        <v>170</v>
      </c>
      <c r="H33" s="132">
        <v>59</v>
      </c>
      <c r="I33" s="271">
        <v>972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6.9450259208679199E-2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0.12724609673023224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7.7473826706409454E-2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2.9360384941101074</v>
      </c>
      <c r="D40" s="327">
        <v>2.388385534286499</v>
      </c>
      <c r="E40" s="327">
        <v>2.0730695724487305</v>
      </c>
      <c r="F40" s="327">
        <v>2.4256396293640137</v>
      </c>
      <c r="G40" s="327">
        <v>2.5163581371307373</v>
      </c>
      <c r="H40" s="328">
        <v>1.548525333404541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2.3304769992828369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81&amp;R&amp;F&amp;A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102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103</v>
      </c>
    </row>
    <row r="3" spans="1:33" s="3" customFormat="1" ht="12.75" x14ac:dyDescent="0.2">
      <c r="A3" s="5"/>
      <c r="B3" s="16" t="s">
        <v>59</v>
      </c>
      <c r="C3" s="17">
        <v>8</v>
      </c>
      <c r="D3" s="18">
        <v>9</v>
      </c>
      <c r="E3" s="18">
        <v>9</v>
      </c>
      <c r="F3" s="18">
        <v>7</v>
      </c>
      <c r="G3" s="18">
        <v>11</v>
      </c>
      <c r="H3" s="19">
        <v>5</v>
      </c>
      <c r="I3" s="20">
        <v>49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25</v>
      </c>
      <c r="D4" s="18">
        <v>17</v>
      </c>
      <c r="E4" s="18">
        <v>28</v>
      </c>
      <c r="F4" s="18">
        <v>18</v>
      </c>
      <c r="G4" s="18">
        <v>9</v>
      </c>
      <c r="H4" s="19">
        <v>13</v>
      </c>
      <c r="I4" s="20">
        <v>110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>
        <v>4</v>
      </c>
      <c r="E5" s="18">
        <v>2</v>
      </c>
      <c r="F5" s="18">
        <v>2</v>
      </c>
      <c r="G5" s="18">
        <v>3</v>
      </c>
      <c r="H5" s="19"/>
      <c r="I5" s="20">
        <v>11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4</v>
      </c>
      <c r="D6" s="26">
        <v>7</v>
      </c>
      <c r="E6" s="26">
        <v>9</v>
      </c>
      <c r="F6" s="26">
        <v>4</v>
      </c>
      <c r="G6" s="26">
        <v>3</v>
      </c>
      <c r="H6" s="27">
        <v>2</v>
      </c>
      <c r="I6" s="28">
        <v>29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6.0606060606060608E-2</v>
      </c>
      <c r="D7" s="32">
        <f t="shared" si="0"/>
        <v>3.8461538461538464E-2</v>
      </c>
      <c r="E7" s="32">
        <f t="shared" si="0"/>
        <v>0</v>
      </c>
      <c r="F7" s="32">
        <f t="shared" si="0"/>
        <v>0</v>
      </c>
      <c r="G7" s="32">
        <f t="shared" si="0"/>
        <v>0</v>
      </c>
      <c r="H7" s="32">
        <f t="shared" si="0"/>
        <v>5.5555555555555552E-2</v>
      </c>
      <c r="I7" s="32">
        <f t="shared" si="0"/>
        <v>2.5157232704402517E-2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2.5157231837511063E-2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</v>
      </c>
      <c r="D12" s="69">
        <v>1</v>
      </c>
      <c r="E12" s="69"/>
      <c r="F12" s="69"/>
      <c r="G12" s="69"/>
      <c r="H12" s="70">
        <v>1</v>
      </c>
      <c r="I12" s="208">
        <v>4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2.5157231837511063E-2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/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>
        <v>12</v>
      </c>
      <c r="E16" s="69">
        <v>1</v>
      </c>
      <c r="F16" s="69">
        <v>1</v>
      </c>
      <c r="G16" s="69">
        <v>4</v>
      </c>
      <c r="H16" s="70">
        <v>2</v>
      </c>
      <c r="I16" s="208">
        <v>20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0.38001140952110291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/>
      <c r="D17" s="99">
        <v>4</v>
      </c>
      <c r="E17" s="99"/>
      <c r="F17" s="99">
        <v>2</v>
      </c>
      <c r="G17" s="99">
        <v>1</v>
      </c>
      <c r="H17" s="100"/>
      <c r="I17" s="239">
        <v>7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4.4025156646966934E-2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3</v>
      </c>
      <c r="D19" s="69">
        <v>4</v>
      </c>
      <c r="E19" s="69">
        <v>2</v>
      </c>
      <c r="F19" s="69">
        <v>1</v>
      </c>
      <c r="G19" s="69">
        <v>2</v>
      </c>
      <c r="H19" s="70">
        <v>1</v>
      </c>
      <c r="I19" s="208">
        <v>13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8.1761009991168976E-2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/>
      <c r="D20" s="69">
        <v>2</v>
      </c>
      <c r="E20" s="69">
        <v>1</v>
      </c>
      <c r="F20" s="69">
        <v>1</v>
      </c>
      <c r="G20" s="69">
        <v>1</v>
      </c>
      <c r="H20" s="70">
        <v>1</v>
      </c>
      <c r="I20" s="208">
        <v>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49">
        <v>3.7735849618911743E-2</v>
      </c>
      <c r="AC20" s="214">
        <v>8.3691431209445E-3</v>
      </c>
      <c r="AD20" s="235" t="s">
        <v>95</v>
      </c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>
        <v>1</v>
      </c>
      <c r="F21" s="69"/>
      <c r="G21" s="69">
        <v>1</v>
      </c>
      <c r="H21" s="70"/>
      <c r="I21" s="208">
        <v>2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3.3333335071802139E-2</v>
      </c>
      <c r="AC21" s="214">
        <v>8.9937020093202591E-3</v>
      </c>
      <c r="AD21" s="250" t="s">
        <v>105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/>
      <c r="E25" s="69"/>
      <c r="F25" s="69"/>
      <c r="G25" s="69"/>
      <c r="H25" s="70"/>
      <c r="I25" s="208">
        <v>1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1.657550223171711E-2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</v>
      </c>
      <c r="D28" s="69">
        <v>7</v>
      </c>
      <c r="E28" s="69"/>
      <c r="F28" s="69"/>
      <c r="G28" s="69">
        <v>7</v>
      </c>
      <c r="H28" s="70"/>
      <c r="I28" s="208">
        <v>15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0.30612245202064514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>
        <v>2</v>
      </c>
      <c r="E30" s="84">
        <v>1</v>
      </c>
      <c r="F30" s="84"/>
      <c r="G30" s="84">
        <v>1</v>
      </c>
      <c r="H30" s="85"/>
      <c r="I30" s="227">
        <v>5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342">
        <v>0.17241379618644714</v>
      </c>
      <c r="AC30" s="265">
        <v>4.2404066771268845E-2</v>
      </c>
      <c r="AD30" s="399" t="s">
        <v>106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>
        <v>1</v>
      </c>
      <c r="E31" s="69">
        <v>1</v>
      </c>
      <c r="F31" s="69"/>
      <c r="G31" s="69"/>
      <c r="H31" s="70"/>
      <c r="I31" s="208">
        <v>3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0.10344827920198441</v>
      </c>
      <c r="AC31" s="266">
        <v>1.6295777633786201E-2</v>
      </c>
      <c r="AD31" s="400"/>
      <c r="AE31"/>
      <c r="AF31"/>
      <c r="AG31"/>
    </row>
    <row r="32" spans="1:33" x14ac:dyDescent="0.2">
      <c r="A32" s="79"/>
      <c r="B32" s="252" t="s">
        <v>86</v>
      </c>
      <c r="C32" s="238">
        <v>3</v>
      </c>
      <c r="D32" s="99">
        <v>2</v>
      </c>
      <c r="E32" s="99"/>
      <c r="F32" s="99"/>
      <c r="G32" s="99"/>
      <c r="H32" s="100"/>
      <c r="I32" s="239">
        <v>5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341">
        <v>4.3103449046611786E-2</v>
      </c>
      <c r="AC32" s="267">
        <v>1.3842649757862091E-2</v>
      </c>
      <c r="AD32" s="401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12</v>
      </c>
      <c r="D33" s="131">
        <v>35</v>
      </c>
      <c r="E33" s="131">
        <v>7</v>
      </c>
      <c r="F33" s="131">
        <v>5</v>
      </c>
      <c r="G33" s="131">
        <v>17</v>
      </c>
      <c r="H33" s="132">
        <v>5</v>
      </c>
      <c r="I33" s="271">
        <v>81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2.3306841030716896E-2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0.10756198316812515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9.1184966266155243E-2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>
        <v>7.2967648506164551</v>
      </c>
      <c r="E40" s="327">
        <v>1.5151727199554443</v>
      </c>
      <c r="F40" s="327">
        <v>1.296821117401123</v>
      </c>
      <c r="G40" s="327">
        <v>4.0118184089660645</v>
      </c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3.5184495449066162</v>
      </c>
      <c r="AC40" s="334">
        <v>2.1285767555236816</v>
      </c>
      <c r="AD40" s="335" t="s">
        <v>107</v>
      </c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27&amp;R&amp;F&amp;A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0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240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241</v>
      </c>
    </row>
    <row r="3" spans="1:33" s="3" customFormat="1" ht="12.75" x14ac:dyDescent="0.2">
      <c r="A3" s="5"/>
      <c r="B3" s="16" t="s">
        <v>59</v>
      </c>
      <c r="C3" s="17">
        <v>144</v>
      </c>
      <c r="D3" s="18">
        <v>57</v>
      </c>
      <c r="E3" s="18">
        <v>112</v>
      </c>
      <c r="F3" s="18">
        <v>76</v>
      </c>
      <c r="G3" s="18">
        <v>76</v>
      </c>
      <c r="H3" s="19">
        <v>54</v>
      </c>
      <c r="I3" s="20">
        <v>519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340</v>
      </c>
      <c r="D4" s="18">
        <v>311</v>
      </c>
      <c r="E4" s="18">
        <v>288</v>
      </c>
      <c r="F4" s="18">
        <v>313</v>
      </c>
      <c r="G4" s="18">
        <v>166</v>
      </c>
      <c r="H4" s="19">
        <v>206</v>
      </c>
      <c r="I4" s="20">
        <v>1624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44</v>
      </c>
      <c r="D5" s="18">
        <v>41</v>
      </c>
      <c r="E5" s="18">
        <v>39</v>
      </c>
      <c r="F5" s="18">
        <v>43</v>
      </c>
      <c r="G5" s="18">
        <v>19</v>
      </c>
      <c r="H5" s="19">
        <v>40</v>
      </c>
      <c r="I5" s="20">
        <v>226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13</v>
      </c>
      <c r="D6" s="26">
        <v>17</v>
      </c>
      <c r="E6" s="26">
        <v>15</v>
      </c>
      <c r="F6" s="26">
        <v>14</v>
      </c>
      <c r="G6" s="26">
        <v>11</v>
      </c>
      <c r="H6" s="27">
        <v>10</v>
      </c>
      <c r="I6" s="28">
        <v>80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2.4793388429752067E-2</v>
      </c>
      <c r="D7" s="32">
        <f t="shared" si="0"/>
        <v>4.0760869565217392E-2</v>
      </c>
      <c r="E7" s="32">
        <f t="shared" si="0"/>
        <v>1.2500000000000001E-2</v>
      </c>
      <c r="F7" s="32">
        <f t="shared" si="0"/>
        <v>1.5424164524421594E-2</v>
      </c>
      <c r="G7" s="32">
        <f t="shared" si="0"/>
        <v>1.6528925619834711E-2</v>
      </c>
      <c r="H7" s="32">
        <f t="shared" si="0"/>
        <v>7.6923076923076927E-3</v>
      </c>
      <c r="I7" s="32">
        <f t="shared" si="0"/>
        <v>2.0531964535697621E-2</v>
      </c>
      <c r="J7" s="32">
        <f t="shared" ref="J7:AB7" si="1">SUM(J11:J13)</f>
        <v>0</v>
      </c>
      <c r="K7" s="32">
        <f t="shared" si="1"/>
        <v>3.0364373000338674E-2</v>
      </c>
      <c r="L7" s="32">
        <f t="shared" si="1"/>
        <v>1.0416666977107525E-2</v>
      </c>
      <c r="M7" s="32">
        <f t="shared" si="1"/>
        <v>1.5252621145918965E-2</v>
      </c>
      <c r="N7" s="32">
        <f t="shared" si="1"/>
        <v>1.170731708407402E-2</v>
      </c>
      <c r="O7" s="32">
        <f t="shared" si="1"/>
        <v>8.4112149197608232E-3</v>
      </c>
      <c r="P7" s="32">
        <f t="shared" si="1"/>
        <v>1.0194624657742679E-2</v>
      </c>
      <c r="Q7" s="32">
        <f t="shared" si="1"/>
        <v>1.3698630034923553E-2</v>
      </c>
      <c r="R7" s="32">
        <f t="shared" si="1"/>
        <v>1.1811023578047752E-2</v>
      </c>
      <c r="S7" s="32">
        <f t="shared" si="1"/>
        <v>1.8099547771271318E-2</v>
      </c>
      <c r="T7" s="32">
        <f t="shared" si="1"/>
        <v>1.2488848820794374E-2</v>
      </c>
      <c r="U7" s="32">
        <f t="shared" si="1"/>
        <v>1.7519270826596767E-2</v>
      </c>
      <c r="V7" s="32">
        <f t="shared" si="1"/>
        <v>1.3951734988950193E-2</v>
      </c>
      <c r="W7" s="32">
        <f t="shared" si="1"/>
        <v>0</v>
      </c>
      <c r="X7" s="32">
        <f t="shared" si="1"/>
        <v>1.6147202346473932E-2</v>
      </c>
      <c r="Y7" s="32">
        <f t="shared" si="1"/>
        <v>1.0201020166277885E-2</v>
      </c>
      <c r="Z7" s="32">
        <f t="shared" si="1"/>
        <v>9.486607217695564E-3</v>
      </c>
      <c r="AA7" s="32">
        <f t="shared" si="1"/>
        <v>8.1411125720478594E-3</v>
      </c>
      <c r="AB7" s="32">
        <f t="shared" si="1"/>
        <v>2.0531964488327503E-2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>
        <v>1</v>
      </c>
      <c r="E11" s="56">
        <v>1</v>
      </c>
      <c r="F11" s="56"/>
      <c r="G11" s="56"/>
      <c r="H11" s="57">
        <v>1</v>
      </c>
      <c r="I11" s="199">
        <v>4</v>
      </c>
      <c r="J11" s="200"/>
      <c r="K11" s="59">
        <v>2.1255061030387878E-2</v>
      </c>
      <c r="L11" s="59">
        <v>2.0833334419876337E-3</v>
      </c>
      <c r="M11" s="59">
        <v>2.8598664794117212E-3</v>
      </c>
      <c r="N11" s="59">
        <v>9.7560975700616837E-4</v>
      </c>
      <c r="O11" s="60">
        <v>3.738317871466279E-3</v>
      </c>
      <c r="P11" s="60">
        <v>4.6339202672243118E-3</v>
      </c>
      <c r="Q11" s="60">
        <v>4.5662098564207554E-3</v>
      </c>
      <c r="R11" s="60">
        <v>5.9055117890238762E-3</v>
      </c>
      <c r="S11" s="61">
        <v>3.6199095193296671E-3</v>
      </c>
      <c r="T11" s="201">
        <v>2.6761819608509541E-3</v>
      </c>
      <c r="U11" s="202">
        <v>1.4015416381880641E-3</v>
      </c>
      <c r="V11" s="59">
        <v>1.5082956524565816E-3</v>
      </c>
      <c r="W11" s="60"/>
      <c r="X11" s="60">
        <v>2.2530979476869106E-3</v>
      </c>
      <c r="Y11" s="60">
        <v>3.3003301359713078E-3</v>
      </c>
      <c r="Z11" s="60">
        <v>5.5803573923185468E-4</v>
      </c>
      <c r="AA11" s="61"/>
      <c r="AB11" s="203">
        <v>1.8665422685444355E-3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10</v>
      </c>
      <c r="D12" s="69">
        <v>11</v>
      </c>
      <c r="E12" s="69">
        <v>1</v>
      </c>
      <c r="F12" s="69">
        <v>5</v>
      </c>
      <c r="G12" s="69">
        <v>4</v>
      </c>
      <c r="H12" s="70">
        <v>1</v>
      </c>
      <c r="I12" s="208">
        <v>32</v>
      </c>
      <c r="J12" s="209"/>
      <c r="K12" s="72">
        <v>9.1093119699507952E-3</v>
      </c>
      <c r="L12" s="72">
        <v>7.2916668141260743E-3</v>
      </c>
      <c r="M12" s="72">
        <v>1.2392754666507244E-2</v>
      </c>
      <c r="N12" s="72">
        <v>8.7804878130555153E-3</v>
      </c>
      <c r="O12" s="73">
        <v>4.6728970482945442E-3</v>
      </c>
      <c r="P12" s="73">
        <v>4.6339203254319727E-3</v>
      </c>
      <c r="Q12" s="73">
        <v>7.3059361893683672E-3</v>
      </c>
      <c r="R12" s="73">
        <v>5.9055117890238762E-3</v>
      </c>
      <c r="S12" s="74">
        <v>1.2669683492276818E-2</v>
      </c>
      <c r="T12" s="210">
        <v>8.9206062257289886E-3</v>
      </c>
      <c r="U12" s="211">
        <v>7.3580936877988279E-3</v>
      </c>
      <c r="V12" s="72">
        <v>1.1312217568047345E-2</v>
      </c>
      <c r="W12" s="73"/>
      <c r="X12" s="73">
        <v>1.0514457477256656E-2</v>
      </c>
      <c r="Y12" s="212">
        <v>6.300630047917366E-3</v>
      </c>
      <c r="Z12" s="73">
        <v>7.2544643189758062E-3</v>
      </c>
      <c r="AA12" s="74">
        <v>7.2365445084869862E-3</v>
      </c>
      <c r="AB12" s="213">
        <v>1.4932337682694197E-2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>
        <v>3</v>
      </c>
      <c r="E13" s="117">
        <v>3</v>
      </c>
      <c r="F13" s="117">
        <v>1</v>
      </c>
      <c r="G13" s="117"/>
      <c r="H13" s="118"/>
      <c r="I13" s="218">
        <v>8</v>
      </c>
      <c r="J13" s="219"/>
      <c r="K13" s="120"/>
      <c r="L13" s="120">
        <v>1.0416667209938169E-3</v>
      </c>
      <c r="M13" s="120"/>
      <c r="N13" s="120">
        <v>1.9512195140123367E-3</v>
      </c>
      <c r="O13" s="121"/>
      <c r="P13" s="121">
        <v>9.2678406508639455E-4</v>
      </c>
      <c r="Q13" s="121">
        <v>1.8264839891344309E-3</v>
      </c>
      <c r="R13" s="121"/>
      <c r="S13" s="122">
        <v>1.8099547596648335E-3</v>
      </c>
      <c r="T13" s="220">
        <v>8.9206063421443105E-4</v>
      </c>
      <c r="U13" s="221">
        <v>8.7596355006098747E-3</v>
      </c>
      <c r="V13" s="120">
        <v>1.1312217684462667E-3</v>
      </c>
      <c r="W13" s="121"/>
      <c r="X13" s="121">
        <v>3.3796469215303659E-3</v>
      </c>
      <c r="Y13" s="121">
        <v>6.0005998238921165E-4</v>
      </c>
      <c r="Z13" s="121">
        <v>1.6741071594879031E-3</v>
      </c>
      <c r="AA13" s="122">
        <v>9.0456806356087327E-4</v>
      </c>
      <c r="AB13" s="222">
        <v>3.733084537088871E-3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>
        <v>2</v>
      </c>
      <c r="F14" s="84">
        <v>1</v>
      </c>
      <c r="G14" s="84"/>
      <c r="H14" s="85">
        <v>1</v>
      </c>
      <c r="I14" s="227">
        <v>4</v>
      </c>
      <c r="J14" s="228"/>
      <c r="K14" s="87">
        <v>0.21659919619560242</v>
      </c>
      <c r="L14" s="87">
        <v>0.25624999403953552</v>
      </c>
      <c r="M14" s="87">
        <v>0.15824595093727112</v>
      </c>
      <c r="N14" s="87">
        <v>0.14634145796298981</v>
      </c>
      <c r="O14" s="88">
        <v>8.3177566528320313E-2</v>
      </c>
      <c r="P14" s="88">
        <v>4.6339202672243118E-3</v>
      </c>
      <c r="Q14" s="88">
        <v>9.1324197128415108E-3</v>
      </c>
      <c r="R14" s="88"/>
      <c r="S14" s="89">
        <v>1.8099547596648335E-3</v>
      </c>
      <c r="T14" s="229">
        <v>8.9206063421443105E-4</v>
      </c>
      <c r="U14" s="230">
        <v>3.8542395923286676E-3</v>
      </c>
      <c r="V14" s="87">
        <v>1.8853695364668965E-3</v>
      </c>
      <c r="W14" s="88"/>
      <c r="X14" s="88">
        <v>4.8817121423780918E-3</v>
      </c>
      <c r="Y14" s="88"/>
      <c r="Z14" s="88">
        <v>3.6272320430725813E-3</v>
      </c>
      <c r="AA14" s="89">
        <v>9.0456806356087327E-4</v>
      </c>
      <c r="AB14" s="231">
        <v>1.8665422685444355E-3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>
        <v>1</v>
      </c>
      <c r="I15" s="208">
        <v>1</v>
      </c>
      <c r="J15" s="209"/>
      <c r="K15" s="72">
        <v>2.9304029420018196E-2</v>
      </c>
      <c r="L15" s="72">
        <v>2.1818181499838829E-2</v>
      </c>
      <c r="M15" s="72">
        <v>1.6949152573943138E-2</v>
      </c>
      <c r="N15" s="72">
        <v>3.4129691775888205E-3</v>
      </c>
      <c r="O15" s="73">
        <v>6.2500000931322575E-3</v>
      </c>
      <c r="P15" s="73">
        <v>1.2944984249770641E-2</v>
      </c>
      <c r="Q15" s="73">
        <v>1.4450866729021072E-2</v>
      </c>
      <c r="R15" s="73"/>
      <c r="S15" s="74">
        <v>5.7471264153718948E-3</v>
      </c>
      <c r="T15" s="210"/>
      <c r="U15" s="211">
        <v>8.0000003799796104E-3</v>
      </c>
      <c r="V15" s="72">
        <v>7.9365083947777748E-3</v>
      </c>
      <c r="W15" s="73"/>
      <c r="X15" s="73">
        <v>2.770083025097847E-3</v>
      </c>
      <c r="Y15" s="73"/>
      <c r="Z15" s="73"/>
      <c r="AA15" s="74"/>
      <c r="AB15" s="213">
        <v>1.9267823081463575E-3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6</v>
      </c>
      <c r="D16" s="69">
        <v>3</v>
      </c>
      <c r="E16" s="69">
        <v>3</v>
      </c>
      <c r="F16" s="69">
        <v>4</v>
      </c>
      <c r="G16" s="69"/>
      <c r="H16" s="70">
        <v>5</v>
      </c>
      <c r="I16" s="208">
        <v>21</v>
      </c>
      <c r="J16" s="209"/>
      <c r="K16" s="72">
        <v>4.3956045061349869E-2</v>
      </c>
      <c r="L16" s="72">
        <v>6.9090910255908966E-2</v>
      </c>
      <c r="M16" s="72">
        <v>6.7796610295772552E-2</v>
      </c>
      <c r="N16" s="72">
        <v>6.1433445662260056E-2</v>
      </c>
      <c r="O16" s="73">
        <v>2.187499962747097E-2</v>
      </c>
      <c r="P16" s="73">
        <v>0.12297734618186951</v>
      </c>
      <c r="Q16" s="73">
        <v>2.0231213420629501E-2</v>
      </c>
      <c r="R16" s="73">
        <v>4.9019608646631241E-2</v>
      </c>
      <c r="S16" s="74">
        <v>2.8735632076859474E-2</v>
      </c>
      <c r="T16" s="210">
        <v>2.7027027681469917E-2</v>
      </c>
      <c r="U16" s="211">
        <v>1.8666666001081467E-2</v>
      </c>
      <c r="V16" s="72">
        <v>1.587301678955555E-2</v>
      </c>
      <c r="W16" s="73"/>
      <c r="X16" s="73">
        <v>0.19223463535308838</v>
      </c>
      <c r="Y16" s="73">
        <v>2.6016129180788994E-2</v>
      </c>
      <c r="Z16" s="73">
        <v>3.1640339642763138E-2</v>
      </c>
      <c r="AA16" s="74">
        <v>2.8426002711057663E-2</v>
      </c>
      <c r="AB16" s="213">
        <v>3.6675330251455307E-2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7</v>
      </c>
      <c r="D17" s="99">
        <v>3</v>
      </c>
      <c r="E17" s="99">
        <v>2</v>
      </c>
      <c r="F17" s="99">
        <v>3</v>
      </c>
      <c r="G17" s="99">
        <v>4</v>
      </c>
      <c r="H17" s="100">
        <v>3</v>
      </c>
      <c r="I17" s="239">
        <v>22</v>
      </c>
      <c r="J17" s="240"/>
      <c r="K17" s="102">
        <v>1.0121457278728485E-2</v>
      </c>
      <c r="L17" s="102">
        <v>9.3750003725290298E-3</v>
      </c>
      <c r="M17" s="102">
        <v>6.6730217076838017E-3</v>
      </c>
      <c r="N17" s="102">
        <v>1.6585364937782288E-2</v>
      </c>
      <c r="O17" s="103">
        <v>2.8037382289767265E-3</v>
      </c>
      <c r="P17" s="103">
        <v>6.4874882809817791E-3</v>
      </c>
      <c r="Q17" s="103">
        <v>9.1324197128415108E-3</v>
      </c>
      <c r="R17" s="103">
        <v>1.2795276008546352E-2</v>
      </c>
      <c r="S17" s="104">
        <v>6.3348417170345783E-3</v>
      </c>
      <c r="T17" s="241">
        <v>1.0704727843403816E-2</v>
      </c>
      <c r="U17" s="242">
        <v>1.0511563159525394E-3</v>
      </c>
      <c r="V17" s="102">
        <v>9.8039219155907631E-3</v>
      </c>
      <c r="W17" s="103"/>
      <c r="X17" s="103">
        <v>1.8775817006826401E-3</v>
      </c>
      <c r="Y17" s="103">
        <v>6.0006002895534039E-3</v>
      </c>
      <c r="Z17" s="103">
        <v>1.3671875E-2</v>
      </c>
      <c r="AA17" s="104">
        <v>2.2614201530814171E-2</v>
      </c>
      <c r="AB17" s="243">
        <v>1.0265982709825039E-2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>
        <v>8.0971661955118179E-3</v>
      </c>
      <c r="L18" s="87">
        <v>2.0833334419876337E-3</v>
      </c>
      <c r="M18" s="87">
        <v>9.5328886527568102E-4</v>
      </c>
      <c r="N18" s="87">
        <v>2.1463414654135704E-2</v>
      </c>
      <c r="O18" s="88">
        <v>3.738317871466279E-3</v>
      </c>
      <c r="P18" s="88">
        <v>5.5607045069336891E-3</v>
      </c>
      <c r="Q18" s="88">
        <v>8.2191778346896172E-3</v>
      </c>
      <c r="R18" s="88">
        <v>2.9527558945119381E-3</v>
      </c>
      <c r="S18" s="89"/>
      <c r="T18" s="229">
        <v>0.10972346365451813</v>
      </c>
      <c r="U18" s="230">
        <v>0.17624387145042419</v>
      </c>
      <c r="V18" s="87">
        <v>0.13763198256492615</v>
      </c>
      <c r="W18" s="88"/>
      <c r="X18" s="88">
        <v>1.9151333719491959E-2</v>
      </c>
      <c r="Y18" s="88"/>
      <c r="Z18" s="88">
        <v>6.6964286379516125E-3</v>
      </c>
      <c r="AA18" s="89"/>
      <c r="AB18" s="231"/>
      <c r="AC18" s="232">
        <v>3.6817637737840414E-4</v>
      </c>
      <c r="AD18" s="360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4</v>
      </c>
      <c r="D19" s="69">
        <v>14</v>
      </c>
      <c r="E19" s="69">
        <v>8</v>
      </c>
      <c r="F19" s="69">
        <v>15</v>
      </c>
      <c r="G19" s="69">
        <v>2</v>
      </c>
      <c r="H19" s="70"/>
      <c r="I19" s="208">
        <v>43</v>
      </c>
      <c r="J19" s="134"/>
      <c r="K19" s="72">
        <v>4.4534411281347275E-2</v>
      </c>
      <c r="L19" s="72">
        <v>5.3125001490116119E-2</v>
      </c>
      <c r="M19" s="72">
        <v>2.6692086830735207E-2</v>
      </c>
      <c r="N19" s="72">
        <v>8.7804878130555153E-3</v>
      </c>
      <c r="O19" s="73">
        <v>3.738317871466279E-3</v>
      </c>
      <c r="P19" s="73">
        <v>6.4874882809817791E-3</v>
      </c>
      <c r="Q19" s="73">
        <v>6.3926940783858299E-3</v>
      </c>
      <c r="R19" s="73">
        <v>7.8740157186985016E-3</v>
      </c>
      <c r="S19" s="74">
        <v>8.1447968259453773E-3</v>
      </c>
      <c r="T19" s="210">
        <v>2.6761819608509541E-3</v>
      </c>
      <c r="U19" s="211">
        <v>8.4092505276203156E-3</v>
      </c>
      <c r="V19" s="72">
        <v>7.5414781458675861E-3</v>
      </c>
      <c r="W19" s="73"/>
      <c r="X19" s="73">
        <v>8.2613592967391014E-3</v>
      </c>
      <c r="Y19" s="73">
        <v>4.8004798591136932E-3</v>
      </c>
      <c r="Z19" s="73">
        <v>8.0915177240967751E-3</v>
      </c>
      <c r="AA19" s="74">
        <v>1.673450879752636E-2</v>
      </c>
      <c r="AB19" s="213">
        <v>2.0065328106284142E-2</v>
      </c>
      <c r="AC19" s="214">
        <v>1.1331040412187576E-2</v>
      </c>
      <c r="AD19" s="2" t="s">
        <v>20</v>
      </c>
      <c r="AE19"/>
      <c r="AF19"/>
      <c r="AG19"/>
    </row>
    <row r="20" spans="1:33" x14ac:dyDescent="0.2">
      <c r="A20" s="79"/>
      <c r="B20" s="234" t="s">
        <v>49</v>
      </c>
      <c r="C20" s="207">
        <v>4</v>
      </c>
      <c r="D20" s="69">
        <v>2</v>
      </c>
      <c r="E20" s="69">
        <v>1</v>
      </c>
      <c r="F20" s="69">
        <v>2</v>
      </c>
      <c r="G20" s="69">
        <v>1</v>
      </c>
      <c r="H20" s="70">
        <v>2</v>
      </c>
      <c r="I20" s="208">
        <v>12</v>
      </c>
      <c r="J20" s="134"/>
      <c r="K20" s="246">
        <v>3.441295400261879E-2</v>
      </c>
      <c r="L20" s="246">
        <v>3.020833246409893E-2</v>
      </c>
      <c r="M20" s="246">
        <v>9.5328884199261665E-3</v>
      </c>
      <c r="N20" s="246">
        <v>2.5365853682160378E-2</v>
      </c>
      <c r="O20" s="212">
        <v>4.6728972345590591E-2</v>
      </c>
      <c r="P20" s="212">
        <v>1.946246437728405E-2</v>
      </c>
      <c r="Q20" s="212">
        <v>1.1872146278619766E-2</v>
      </c>
      <c r="R20" s="212">
        <v>1.0826772078871727E-2</v>
      </c>
      <c r="S20" s="247">
        <v>9.9547514691948891E-3</v>
      </c>
      <c r="T20" s="210">
        <v>9.8126670345664024E-3</v>
      </c>
      <c r="U20" s="248">
        <v>2.1023126319050789E-3</v>
      </c>
      <c r="V20" s="246">
        <v>3.7707390729337931E-3</v>
      </c>
      <c r="W20" s="212"/>
      <c r="X20" s="212">
        <v>1.8775817006826401E-3</v>
      </c>
      <c r="Y20" s="212">
        <v>1.500150072388351E-3</v>
      </c>
      <c r="Z20" s="212">
        <v>5.0223213620483875E-3</v>
      </c>
      <c r="AA20" s="247">
        <v>8.1411125138401985E-3</v>
      </c>
      <c r="AB20" s="213">
        <v>5.5996268056333065E-3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/>
      <c r="E21" s="69">
        <v>2</v>
      </c>
      <c r="F21" s="69">
        <v>4</v>
      </c>
      <c r="G21" s="69">
        <v>5</v>
      </c>
      <c r="H21" s="70">
        <v>1</v>
      </c>
      <c r="I21" s="208">
        <v>13</v>
      </c>
      <c r="J21" s="134"/>
      <c r="K21" s="246">
        <v>1.8315019086003304E-2</v>
      </c>
      <c r="L21" s="246">
        <v>3.6363636609166861E-3</v>
      </c>
      <c r="M21" s="246">
        <v>3.3898304682224989E-3</v>
      </c>
      <c r="N21" s="246">
        <v>4.0955632925033569E-2</v>
      </c>
      <c r="O21" s="212">
        <v>3.1250000465661287E-3</v>
      </c>
      <c r="P21" s="212">
        <v>1.2944984249770641E-2</v>
      </c>
      <c r="Q21" s="212">
        <v>8.6705200374126434E-3</v>
      </c>
      <c r="R21" s="212">
        <v>6.5359477885067463E-3</v>
      </c>
      <c r="S21" s="247">
        <v>8.6206896230578423E-3</v>
      </c>
      <c r="T21" s="210">
        <v>3.0030030757188797E-3</v>
      </c>
      <c r="U21" s="248"/>
      <c r="V21" s="246">
        <v>2.6455025654286146E-3</v>
      </c>
      <c r="W21" s="212"/>
      <c r="X21" s="212"/>
      <c r="Y21" s="212">
        <v>3.4602077212184668E-3</v>
      </c>
      <c r="Z21" s="212">
        <v>2.0217729732394218E-2</v>
      </c>
      <c r="AA21" s="247">
        <v>1.5406162478029728E-2</v>
      </c>
      <c r="AB21" s="213">
        <v>1.7449663951992989E-2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>
        <v>4.0540538728237152E-2</v>
      </c>
      <c r="M22" s="246">
        <v>1.4084506779909134E-2</v>
      </c>
      <c r="N22" s="246">
        <v>4.4117647223174572E-2</v>
      </c>
      <c r="O22" s="212">
        <v>1.1560693383216858E-2</v>
      </c>
      <c r="P22" s="212"/>
      <c r="Q22" s="212">
        <v>4.8780487850308418E-3</v>
      </c>
      <c r="R22" s="212"/>
      <c r="S22" s="247"/>
      <c r="T22" s="210">
        <v>4.3478261679410934E-2</v>
      </c>
      <c r="U22" s="248"/>
      <c r="V22" s="246"/>
      <c r="W22" s="212"/>
      <c r="X22" s="212"/>
      <c r="Y22" s="212">
        <v>1.1428571306169033E-2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>
        <v>6.25E-2</v>
      </c>
      <c r="N23" s="253"/>
      <c r="O23" s="254">
        <v>0.125</v>
      </c>
      <c r="P23" s="254"/>
      <c r="Q23" s="254"/>
      <c r="R23" s="254"/>
      <c r="S23" s="255"/>
      <c r="T23" s="241"/>
      <c r="U23" s="256">
        <v>9.2307694256305695E-2</v>
      </c>
      <c r="V23" s="253">
        <v>3.4482758492231369E-2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>
        <v>7.8475333750247955E-2</v>
      </c>
      <c r="L24" s="257">
        <v>9.4562647864222527E-3</v>
      </c>
      <c r="M24" s="257">
        <v>2.517162449657917E-2</v>
      </c>
      <c r="N24" s="257">
        <v>1.3986013829708099E-2</v>
      </c>
      <c r="O24" s="258">
        <v>1.8255578354001045E-2</v>
      </c>
      <c r="P24" s="258">
        <v>2.2403258830308914E-2</v>
      </c>
      <c r="Q24" s="258">
        <v>9.0744104236364365E-3</v>
      </c>
      <c r="R24" s="258">
        <v>4.2462847195565701E-3</v>
      </c>
      <c r="S24" s="259">
        <v>4.5454544015228748E-3</v>
      </c>
      <c r="T24" s="229">
        <v>4.9751242622733116E-3</v>
      </c>
      <c r="U24" s="260">
        <v>1.7857142956927419E-3</v>
      </c>
      <c r="V24" s="257">
        <v>3.4423407632857561E-3</v>
      </c>
      <c r="W24" s="258"/>
      <c r="X24" s="258"/>
      <c r="Y24" s="258">
        <v>1.7301038606092334E-3</v>
      </c>
      <c r="Z24" s="258">
        <v>1.5552099794149399E-3</v>
      </c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>
        <v>2</v>
      </c>
      <c r="E25" s="69">
        <v>2</v>
      </c>
      <c r="F25" s="69">
        <v>1</v>
      </c>
      <c r="G25" s="69">
        <v>1</v>
      </c>
      <c r="H25" s="70">
        <v>2</v>
      </c>
      <c r="I25" s="208">
        <v>10</v>
      </c>
      <c r="J25" s="134"/>
      <c r="K25" s="246">
        <v>7.326007355004549E-3</v>
      </c>
      <c r="L25" s="246">
        <v>1.0909090749919415E-2</v>
      </c>
      <c r="M25" s="246">
        <v>1.6949152573943138E-2</v>
      </c>
      <c r="N25" s="246">
        <v>3.4129691775888205E-3</v>
      </c>
      <c r="O25" s="212">
        <v>9.3750003725290298E-3</v>
      </c>
      <c r="P25" s="212">
        <v>3.2362460624426603E-3</v>
      </c>
      <c r="Q25" s="212">
        <v>1.4450866729021072E-2</v>
      </c>
      <c r="R25" s="212">
        <v>9.8039219155907631E-3</v>
      </c>
      <c r="S25" s="247">
        <v>2.8735632076859474E-3</v>
      </c>
      <c r="T25" s="210">
        <v>1.5015015378594398E-2</v>
      </c>
      <c r="U25" s="248">
        <v>8.0000003799796104E-3</v>
      </c>
      <c r="V25" s="246">
        <v>2.6455025654286146E-3</v>
      </c>
      <c r="W25" s="212"/>
      <c r="X25" s="212"/>
      <c r="Y25" s="212">
        <v>2.8377247508615255E-3</v>
      </c>
      <c r="Z25" s="212">
        <v>3.8111982867121696E-3</v>
      </c>
      <c r="AA25" s="247">
        <v>7.974214106798172E-2</v>
      </c>
      <c r="AB25" s="213">
        <v>1.4571482315659523E-2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>
        <v>8.9686103165149689E-3</v>
      </c>
      <c r="L26" s="246">
        <v>2.3640661966055632E-3</v>
      </c>
      <c r="M26" s="246">
        <v>2.2883294150233269E-3</v>
      </c>
      <c r="N26" s="246">
        <v>2.3310023825615644E-3</v>
      </c>
      <c r="O26" s="212"/>
      <c r="P26" s="212"/>
      <c r="Q26" s="212">
        <v>1.8148820381611586E-3</v>
      </c>
      <c r="R26" s="212"/>
      <c r="S26" s="247"/>
      <c r="T26" s="210">
        <v>4.9751242622733116E-3</v>
      </c>
      <c r="U26" s="248">
        <v>3.5714285913854837E-3</v>
      </c>
      <c r="V26" s="246"/>
      <c r="W26" s="212"/>
      <c r="X26" s="212">
        <v>2.2172948811203241E-3</v>
      </c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</v>
      </c>
      <c r="D27" s="69"/>
      <c r="E27" s="69">
        <v>7</v>
      </c>
      <c r="F27" s="69">
        <v>1</v>
      </c>
      <c r="G27" s="69"/>
      <c r="H27" s="70"/>
      <c r="I27" s="208">
        <v>9</v>
      </c>
      <c r="J27"/>
      <c r="K27" s="246">
        <v>1.8315019086003304E-2</v>
      </c>
      <c r="L27" s="246">
        <v>7.2727273218333721E-3</v>
      </c>
      <c r="M27" s="246">
        <v>0.11864406615495682</v>
      </c>
      <c r="N27" s="246">
        <v>4.0955632925033569E-2</v>
      </c>
      <c r="O27" s="212">
        <v>3.1250000465661287E-3</v>
      </c>
      <c r="P27" s="212">
        <v>6.4724921248853207E-3</v>
      </c>
      <c r="Q27" s="212"/>
      <c r="R27" s="212">
        <v>9.8039219155907631E-3</v>
      </c>
      <c r="S27" s="247"/>
      <c r="T27" s="210"/>
      <c r="U27" s="248">
        <v>2.6666666381061077E-3</v>
      </c>
      <c r="V27" s="246"/>
      <c r="W27" s="212"/>
      <c r="X27" s="212"/>
      <c r="Y27" s="212"/>
      <c r="Z27" s="212">
        <v>4.2918454855680466E-3</v>
      </c>
      <c r="AA27" s="247">
        <v>1.8416205421090126E-2</v>
      </c>
      <c r="AB27" s="213">
        <v>1.7341040074825287E-2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15</v>
      </c>
      <c r="D28" s="69">
        <v>22</v>
      </c>
      <c r="E28" s="69">
        <v>18</v>
      </c>
      <c r="F28" s="69">
        <v>10</v>
      </c>
      <c r="G28" s="69">
        <v>22</v>
      </c>
      <c r="H28" s="70">
        <v>19</v>
      </c>
      <c r="I28" s="208">
        <v>106</v>
      </c>
      <c r="J28"/>
      <c r="K28" s="246">
        <v>0.10549450479447842</v>
      </c>
      <c r="L28" s="246">
        <v>5.454545421525836E-2</v>
      </c>
      <c r="M28" s="246">
        <v>0.10169491614215076</v>
      </c>
      <c r="N28" s="246">
        <v>3.4129691775888205E-2</v>
      </c>
      <c r="O28" s="212">
        <v>3.1250000465661287E-3</v>
      </c>
      <c r="P28" s="212">
        <v>5.5016182130202651E-2</v>
      </c>
      <c r="Q28" s="212">
        <v>0.15317919477820396</v>
      </c>
      <c r="R28" s="212">
        <v>0.10130719374865294</v>
      </c>
      <c r="S28" s="247">
        <v>3.4482759423553944E-2</v>
      </c>
      <c r="T28" s="210">
        <v>6.0060059651732445E-2</v>
      </c>
      <c r="U28" s="248">
        <v>7.9999998677521944E-2</v>
      </c>
      <c r="V28" s="246">
        <v>7.1428571827709675E-2</v>
      </c>
      <c r="W28" s="212"/>
      <c r="X28" s="212">
        <v>6.9252075627446175E-2</v>
      </c>
      <c r="Y28" s="212">
        <v>8.9330025017261505E-2</v>
      </c>
      <c r="Z28" s="212">
        <v>0.12875536922365427</v>
      </c>
      <c r="AA28" s="247">
        <v>0.17863720329478383</v>
      </c>
      <c r="AB28" s="213">
        <v>0.20423892023973167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>
        <v>6.7567569203674793E-3</v>
      </c>
      <c r="M29" s="261"/>
      <c r="N29" s="261"/>
      <c r="O29" s="262">
        <v>1.1560693383216858E-2</v>
      </c>
      <c r="P29" s="262"/>
      <c r="Q29" s="262"/>
      <c r="R29" s="262"/>
      <c r="S29" s="263"/>
      <c r="T29" s="220"/>
      <c r="U29" s="264"/>
      <c r="V29" s="261">
        <v>4.9261082895100117E-3</v>
      </c>
      <c r="W29" s="262"/>
      <c r="X29" s="262"/>
      <c r="Y29" s="262">
        <v>1.1428571306169033E-2</v>
      </c>
      <c r="Z29" s="262">
        <v>5.6497175246477127E-3</v>
      </c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>
        <v>3</v>
      </c>
      <c r="E30" s="84"/>
      <c r="F30" s="84"/>
      <c r="G30" s="84"/>
      <c r="H30" s="85"/>
      <c r="I30" s="227">
        <v>4</v>
      </c>
      <c r="J30"/>
      <c r="K30" s="257">
        <v>0.4375</v>
      </c>
      <c r="L30" s="257">
        <v>0.375</v>
      </c>
      <c r="M30" s="257">
        <v>0.3125</v>
      </c>
      <c r="N30" s="257">
        <v>0.25</v>
      </c>
      <c r="O30" s="258">
        <v>0.1875</v>
      </c>
      <c r="P30" s="258">
        <v>0.1875</v>
      </c>
      <c r="Q30" s="258"/>
      <c r="R30" s="258"/>
      <c r="S30" s="259"/>
      <c r="T30" s="229"/>
      <c r="U30" s="260"/>
      <c r="V30" s="257">
        <v>3.4482758492231369E-2</v>
      </c>
      <c r="W30" s="258"/>
      <c r="X30" s="258">
        <v>8.860759437084198E-2</v>
      </c>
      <c r="Y30" s="258">
        <v>0.12820513546466827</v>
      </c>
      <c r="Z30" s="258">
        <v>0.20805369317531586</v>
      </c>
      <c r="AA30" s="259">
        <v>0.1071428582072258</v>
      </c>
      <c r="AB30" s="231">
        <v>5.000000074505806E-2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>
        <v>1</v>
      </c>
      <c r="E31" s="69"/>
      <c r="F31" s="69"/>
      <c r="G31" s="69"/>
      <c r="H31" s="70"/>
      <c r="I31" s="208">
        <v>2</v>
      </c>
      <c r="J31"/>
      <c r="K31" s="246">
        <v>0.25</v>
      </c>
      <c r="L31" s="246">
        <v>0.25</v>
      </c>
      <c r="M31" s="246"/>
      <c r="N31" s="246">
        <v>6.25E-2</v>
      </c>
      <c r="O31" s="212"/>
      <c r="P31" s="212"/>
      <c r="Q31" s="212"/>
      <c r="R31" s="212"/>
      <c r="S31" s="247"/>
      <c r="T31" s="210"/>
      <c r="U31" s="248"/>
      <c r="V31" s="246">
        <v>0.15517240762710571</v>
      </c>
      <c r="W31" s="212"/>
      <c r="X31" s="212"/>
      <c r="Y31" s="212">
        <v>1.7094017937779427E-2</v>
      </c>
      <c r="Z31" s="212">
        <v>6.7114094272255898E-3</v>
      </c>
      <c r="AA31" s="247">
        <v>1.1904762126505375E-2</v>
      </c>
      <c r="AB31" s="249">
        <v>2.500000037252903E-2</v>
      </c>
      <c r="AC31" s="266">
        <v>1.6295777633786201E-2</v>
      </c>
      <c r="AD31" s="235" t="s">
        <v>242</v>
      </c>
      <c r="AE31"/>
      <c r="AF31"/>
      <c r="AG31"/>
    </row>
    <row r="32" spans="1:33" x14ac:dyDescent="0.2">
      <c r="A32" s="79"/>
      <c r="B32" s="252" t="s">
        <v>86</v>
      </c>
      <c r="C32" s="238">
        <v>2</v>
      </c>
      <c r="D32" s="99">
        <v>5</v>
      </c>
      <c r="E32" s="99"/>
      <c r="F32" s="99">
        <v>1</v>
      </c>
      <c r="G32" s="99"/>
      <c r="H32" s="100"/>
      <c r="I32" s="239">
        <v>8</v>
      </c>
      <c r="J32"/>
      <c r="K32" s="253">
        <v>6.25E-2</v>
      </c>
      <c r="L32" s="253">
        <v>6.25E-2</v>
      </c>
      <c r="M32" s="253">
        <v>6.25E-2</v>
      </c>
      <c r="N32" s="253">
        <v>7.8125E-2</v>
      </c>
      <c r="O32" s="254">
        <v>0.109375</v>
      </c>
      <c r="P32" s="254">
        <v>1.5625E-2</v>
      </c>
      <c r="Q32" s="254"/>
      <c r="R32" s="254">
        <v>1.5625E-2</v>
      </c>
      <c r="S32" s="255">
        <v>1.5625E-2</v>
      </c>
      <c r="T32" s="241"/>
      <c r="U32" s="256">
        <v>7.6923076994717121E-3</v>
      </c>
      <c r="V32" s="253">
        <v>2.1551724523305893E-2</v>
      </c>
      <c r="W32" s="254"/>
      <c r="X32" s="254">
        <v>2.2151898592710495E-2</v>
      </c>
      <c r="Y32" s="254">
        <v>1.9230769947171211E-2</v>
      </c>
      <c r="Z32" s="254">
        <v>4.8657719045877457E-2</v>
      </c>
      <c r="AA32" s="255">
        <v>2.678571455180645E-2</v>
      </c>
      <c r="AB32" s="341">
        <v>2.500000037252903E-2</v>
      </c>
      <c r="AC32" s="267">
        <v>1.3842649757862091E-2</v>
      </c>
      <c r="AD32" s="245" t="s">
        <v>198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56</v>
      </c>
      <c r="D33" s="131">
        <v>70</v>
      </c>
      <c r="E33" s="131">
        <v>50</v>
      </c>
      <c r="F33" s="131">
        <v>48</v>
      </c>
      <c r="G33" s="131">
        <v>39</v>
      </c>
      <c r="H33" s="132">
        <v>36</v>
      </c>
      <c r="I33" s="271">
        <v>299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>
        <v>6.6666670143604279E-2</v>
      </c>
      <c r="L34" s="257">
        <v>6.6666670143604279E-2</v>
      </c>
      <c r="M34" s="257">
        <v>0.22162161767482758</v>
      </c>
      <c r="N34" s="257">
        <v>0.34197530150413513</v>
      </c>
      <c r="O34" s="258">
        <v>0.33469134569168091</v>
      </c>
      <c r="P34" s="258">
        <v>1.2962962500751019E-2</v>
      </c>
      <c r="Q34" s="258"/>
      <c r="R34" s="258">
        <v>1.8518518656492233E-2</v>
      </c>
      <c r="S34" s="259"/>
      <c r="T34" s="229"/>
      <c r="U34" s="260"/>
      <c r="V34" s="257"/>
      <c r="W34" s="283"/>
      <c r="X34" s="258">
        <v>4.6296294778585434E-2</v>
      </c>
      <c r="Y34" s="258">
        <v>6.6975310444831848E-2</v>
      </c>
      <c r="Z34" s="258"/>
      <c r="AA34" s="259">
        <v>1.666666753590107E-2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>
        <v>5.3038645535707474E-2</v>
      </c>
      <c r="L35" s="261">
        <v>4.1250001639127731E-2</v>
      </c>
      <c r="M35" s="261">
        <v>4.6747967600822449E-2</v>
      </c>
      <c r="N35" s="261">
        <v>0.11554676294326782</v>
      </c>
      <c r="O35" s="262">
        <v>5.7692307978868484E-2</v>
      </c>
      <c r="P35" s="262">
        <v>3.9759399369359016E-3</v>
      </c>
      <c r="Q35" s="262">
        <v>2.3206708952784538E-2</v>
      </c>
      <c r="R35" s="262">
        <v>1.6717737540602684E-2</v>
      </c>
      <c r="S35" s="263">
        <v>0.13824398815631866</v>
      </c>
      <c r="T35" s="220">
        <v>8.509509265422821E-2</v>
      </c>
      <c r="U35" s="264">
        <v>2.6081312447786331E-2</v>
      </c>
      <c r="V35" s="261"/>
      <c r="W35" s="288"/>
      <c r="X35" s="262"/>
      <c r="Y35" s="262">
        <v>5.0454544834792614E-3</v>
      </c>
      <c r="Z35" s="262">
        <v>5.0216452218592167E-3</v>
      </c>
      <c r="AA35" s="263">
        <v>3.7500001490116119E-2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>
        <v>2.777777798473835E-2</v>
      </c>
      <c r="N36" s="296">
        <v>2.1049782633781433E-2</v>
      </c>
      <c r="O36" s="296">
        <v>3.2150126993656158E-2</v>
      </c>
      <c r="P36" s="296">
        <v>8.3333337679505348E-3</v>
      </c>
      <c r="Q36" s="296">
        <v>8.3333337679505348E-3</v>
      </c>
      <c r="R36" s="296">
        <v>8.3333337679505348E-3</v>
      </c>
      <c r="S36" s="296">
        <v>0.37916666269302368</v>
      </c>
      <c r="T36" s="297">
        <v>0.45533853769302368</v>
      </c>
      <c r="U36" s="298">
        <v>0.47291666269302368</v>
      </c>
      <c r="V36" s="296">
        <v>0.52499997615814209</v>
      </c>
      <c r="W36" s="299"/>
      <c r="X36" s="296">
        <v>0.62727272510528564</v>
      </c>
      <c r="Y36" s="296">
        <v>1.1627906933426857E-2</v>
      </c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>
        <v>0.10420875251293182</v>
      </c>
      <c r="L37" s="306">
        <v>0.14458161592483521</v>
      </c>
      <c r="M37" s="306">
        <v>0.13454894721508026</v>
      </c>
      <c r="N37" s="306">
        <v>0.17007113993167877</v>
      </c>
      <c r="O37" s="306">
        <v>0.14643746614456177</v>
      </c>
      <c r="P37" s="306">
        <v>0.12717802822589874</v>
      </c>
      <c r="Q37" s="306">
        <v>0.2197176069021225</v>
      </c>
      <c r="R37" s="306">
        <v>0.20178252458572388</v>
      </c>
      <c r="S37" s="306">
        <v>0.15873786807060242</v>
      </c>
      <c r="T37" s="307">
        <v>0.15568369626998901</v>
      </c>
      <c r="U37" s="308">
        <v>0.17256595194339752</v>
      </c>
      <c r="V37" s="306">
        <v>0.16051679849624634</v>
      </c>
      <c r="W37" s="309"/>
      <c r="X37" s="306">
        <v>0.17994152009487152</v>
      </c>
      <c r="Y37" s="306">
        <v>0.10011926293373108</v>
      </c>
      <c r="Z37" s="306">
        <v>7.6858110725879669E-2</v>
      </c>
      <c r="AA37" s="306">
        <v>9.0483330190181732E-2</v>
      </c>
      <c r="AB37" s="310">
        <v>0.13352712988853455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>
        <v>8.5565056651830673E-3</v>
      </c>
      <c r="L38" s="306">
        <v>8.5714282467961311E-3</v>
      </c>
      <c r="M38" s="306">
        <v>5.000000074505806E-2</v>
      </c>
      <c r="N38" s="306">
        <v>1.9999999552965164E-2</v>
      </c>
      <c r="O38" s="306">
        <v>4.2666666209697723E-2</v>
      </c>
      <c r="P38" s="306">
        <v>0.1371428519487381</v>
      </c>
      <c r="Q38" s="306">
        <v>0.10133333504199982</v>
      </c>
      <c r="R38" s="306">
        <v>7.4666664004325867E-2</v>
      </c>
      <c r="S38" s="306">
        <v>4.6666666865348816E-2</v>
      </c>
      <c r="T38" s="307">
        <v>0.11999999731779099</v>
      </c>
      <c r="U38" s="308">
        <v>1</v>
      </c>
      <c r="V38" s="306">
        <v>1</v>
      </c>
      <c r="W38" s="309"/>
      <c r="X38" s="306">
        <v>3.3333335071802139E-2</v>
      </c>
      <c r="Y38" s="306">
        <v>1</v>
      </c>
      <c r="Z38" s="306">
        <v>1</v>
      </c>
      <c r="AA38" s="306">
        <v>1</v>
      </c>
      <c r="AB38" s="310">
        <v>1.666666753590107E-2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>
        <v>0.15333333611488342</v>
      </c>
      <c r="L39" s="320">
        <v>0.19919405877590179</v>
      </c>
      <c r="M39" s="320">
        <v>0.21888788044452667</v>
      </c>
      <c r="N39" s="320">
        <v>0.16201984882354736</v>
      </c>
      <c r="O39" s="320">
        <v>0.13860766589641571</v>
      </c>
      <c r="P39" s="320">
        <v>0.15843123197555542</v>
      </c>
      <c r="Q39" s="320">
        <v>0.15205499529838562</v>
      </c>
      <c r="R39" s="320">
        <v>0.15647022426128387</v>
      </c>
      <c r="S39" s="320">
        <v>0.15001112222671509</v>
      </c>
      <c r="T39" s="321">
        <v>0.12449019402265549</v>
      </c>
      <c r="U39" s="322">
        <v>0.14044985175132751</v>
      </c>
      <c r="V39" s="320">
        <v>0.14237910509109497</v>
      </c>
      <c r="W39" s="323"/>
      <c r="X39" s="320">
        <v>9.0097621083259583E-2</v>
      </c>
      <c r="Y39" s="320">
        <v>7.5674928724765778E-2</v>
      </c>
      <c r="Z39" s="320">
        <v>5.7088583707809448E-2</v>
      </c>
      <c r="AA39" s="320">
        <v>5.2003383636474609E-2</v>
      </c>
      <c r="AB39" s="361">
        <v>0.10804831981658936</v>
      </c>
      <c r="AC39" s="325">
        <v>7.3704101145267487E-2</v>
      </c>
      <c r="AD39" s="353" t="s">
        <v>243</v>
      </c>
    </row>
    <row r="40" spans="1:30" s="12" customFormat="1" ht="15" thickBot="1" x14ac:dyDescent="0.25">
      <c r="A40" s="397" t="s">
        <v>97</v>
      </c>
      <c r="B40" s="398"/>
      <c r="C40" s="326">
        <v>1.8046861886978149</v>
      </c>
      <c r="D40" s="327">
        <v>2.7228646278381348</v>
      </c>
      <c r="E40" s="327">
        <v>1.8858069181442261</v>
      </c>
      <c r="F40" s="327">
        <v>1.9748326539993286</v>
      </c>
      <c r="G40" s="327">
        <v>1.9892735481262207</v>
      </c>
      <c r="H40" s="328">
        <v>1.5839105844497681</v>
      </c>
      <c r="I40" s="329"/>
      <c r="J40" s="330"/>
      <c r="K40" s="331">
        <v>3.3005819048045408</v>
      </c>
      <c r="L40" s="331">
        <v>2.6256261420891809</v>
      </c>
      <c r="M40" s="331">
        <v>3.1525167132006224</v>
      </c>
      <c r="N40" s="331">
        <v>2.53920222036197</v>
      </c>
      <c r="O40" s="331">
        <v>1.637804891767825</v>
      </c>
      <c r="P40" s="331">
        <v>1.7489631306719509</v>
      </c>
      <c r="Q40" s="331">
        <v>2.0245093619366585</v>
      </c>
      <c r="R40" s="331">
        <v>1.7174459039981502</v>
      </c>
      <c r="S40" s="331">
        <v>1.8575348913156164</v>
      </c>
      <c r="T40" s="331">
        <v>2.1473410678460563</v>
      </c>
      <c r="U40" s="332">
        <v>2.6222448348999023</v>
      </c>
      <c r="V40" s="331">
        <v>2.3003010749816895</v>
      </c>
      <c r="W40" s="331"/>
      <c r="X40" s="331">
        <v>2.1501326560974121</v>
      </c>
      <c r="Y40" s="331">
        <v>1.1329860687255859</v>
      </c>
      <c r="Z40" s="331">
        <v>1.269000768661499</v>
      </c>
      <c r="AA40" s="331">
        <v>1.8201035261154175</v>
      </c>
      <c r="AB40" s="333">
        <v>1.9793854951858521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180&amp;R&amp;F&amp;A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1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244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245</v>
      </c>
    </row>
    <row r="3" spans="1:33" s="3" customFormat="1" ht="12.75" x14ac:dyDescent="0.2">
      <c r="A3" s="5"/>
      <c r="B3" s="16" t="s">
        <v>59</v>
      </c>
      <c r="C3" s="17">
        <v>31</v>
      </c>
      <c r="D3" s="18">
        <v>36</v>
      </c>
      <c r="E3" s="18">
        <v>31</v>
      </c>
      <c r="F3" s="18">
        <v>27</v>
      </c>
      <c r="G3" s="18">
        <v>47</v>
      </c>
      <c r="H3" s="19">
        <v>27</v>
      </c>
      <c r="I3" s="20">
        <v>199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247</v>
      </c>
      <c r="D4" s="18">
        <v>114</v>
      </c>
      <c r="E4" s="18">
        <v>239</v>
      </c>
      <c r="F4" s="18">
        <v>71</v>
      </c>
      <c r="G4" s="18">
        <v>171</v>
      </c>
      <c r="H4" s="19">
        <v>155</v>
      </c>
      <c r="I4" s="20">
        <v>997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8</v>
      </c>
      <c r="D5" s="18">
        <v>7</v>
      </c>
      <c r="E5" s="18">
        <v>11</v>
      </c>
      <c r="F5" s="18">
        <v>3</v>
      </c>
      <c r="G5" s="18">
        <v>16</v>
      </c>
      <c r="H5" s="19">
        <v>7</v>
      </c>
      <c r="I5" s="20">
        <v>52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12</v>
      </c>
      <c r="D6" s="26">
        <v>6</v>
      </c>
      <c r="E6" s="26">
        <v>10</v>
      </c>
      <c r="F6" s="26">
        <v>4</v>
      </c>
      <c r="G6" s="26">
        <v>8</v>
      </c>
      <c r="H6" s="27">
        <v>4</v>
      </c>
      <c r="I6" s="28">
        <v>44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2.5179856115107913E-2</v>
      </c>
      <c r="D7" s="32">
        <f t="shared" si="0"/>
        <v>0.04</v>
      </c>
      <c r="E7" s="32">
        <f t="shared" si="0"/>
        <v>7.4074074074074077E-3</v>
      </c>
      <c r="F7" s="32">
        <f t="shared" si="0"/>
        <v>3.0612244897959183E-2</v>
      </c>
      <c r="G7" s="32">
        <f t="shared" si="0"/>
        <v>3.669724770642202E-2</v>
      </c>
      <c r="H7" s="32">
        <f t="shared" si="0"/>
        <v>1.6483516483516484E-2</v>
      </c>
      <c r="I7" s="32">
        <f t="shared" si="0"/>
        <v>2.4247491638795988E-2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3.3503691083751619E-2</v>
      </c>
      <c r="W7" s="32">
        <f t="shared" si="1"/>
        <v>0</v>
      </c>
      <c r="X7" s="32">
        <f t="shared" si="1"/>
        <v>2.2622107760980725E-2</v>
      </c>
      <c r="Y7" s="32">
        <f t="shared" si="1"/>
        <v>3.5659703891724348E-2</v>
      </c>
      <c r="Z7" s="32">
        <f t="shared" si="1"/>
        <v>3.752436675131321E-2</v>
      </c>
      <c r="AA7" s="32">
        <f t="shared" si="1"/>
        <v>3.5228182910941541E-2</v>
      </c>
      <c r="AB7" s="32">
        <f t="shared" si="1"/>
        <v>2.4247491208370775E-2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>
        <v>1</v>
      </c>
      <c r="E11" s="56"/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>
        <v>3.407154930755496E-3</v>
      </c>
      <c r="W11" s="60"/>
      <c r="X11" s="60">
        <v>3.5989717580378056E-3</v>
      </c>
      <c r="Y11" s="60">
        <v>3.0565462075173855E-3</v>
      </c>
      <c r="Z11" s="60">
        <v>1.9493177533149719E-3</v>
      </c>
      <c r="AA11" s="61">
        <v>1.6012809937819839E-3</v>
      </c>
      <c r="AB11" s="203">
        <v>8.3612039452418685E-4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7</v>
      </c>
      <c r="D12" s="69">
        <v>3</v>
      </c>
      <c r="E12" s="69">
        <v>2</v>
      </c>
      <c r="F12" s="69">
        <v>3</v>
      </c>
      <c r="G12" s="69">
        <v>4</v>
      </c>
      <c r="H12" s="70">
        <v>3</v>
      </c>
      <c r="I12" s="208">
        <v>22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>
        <v>2.3850085330195725E-2</v>
      </c>
      <c r="W12" s="73"/>
      <c r="X12" s="73">
        <v>1.6452441923320293E-2</v>
      </c>
      <c r="Y12" s="212">
        <v>2.8527762740850449E-2</v>
      </c>
      <c r="Z12" s="73">
        <v>2.8752436861395836E-2</v>
      </c>
      <c r="AA12" s="74">
        <v>2.4019216187298298E-2</v>
      </c>
      <c r="AB12" s="213">
        <v>1.8394648563116789E-2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>
        <v>2</v>
      </c>
      <c r="E13" s="117"/>
      <c r="F13" s="117"/>
      <c r="G13" s="117">
        <v>4</v>
      </c>
      <c r="H13" s="118"/>
      <c r="I13" s="218">
        <v>6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>
        <v>6.2464508228003979E-3</v>
      </c>
      <c r="W13" s="121"/>
      <c r="X13" s="121">
        <v>2.5706940796226263E-3</v>
      </c>
      <c r="Y13" s="121">
        <v>4.075394943356514E-3</v>
      </c>
      <c r="Z13" s="121">
        <v>6.8226121366024017E-3</v>
      </c>
      <c r="AA13" s="122">
        <v>9.6076857298612595E-3</v>
      </c>
      <c r="AB13" s="222">
        <v>5.0167222507297993E-3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>
        <v>2.3529412224888802E-2</v>
      </c>
      <c r="W15" s="73"/>
      <c r="X15" s="73">
        <v>1.0810811072587967E-2</v>
      </c>
      <c r="Y15" s="73"/>
      <c r="Z15" s="73"/>
      <c r="AA15" s="74">
        <v>1.4999999664723873E-2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</v>
      </c>
      <c r="D16" s="69">
        <v>4</v>
      </c>
      <c r="E16" s="69">
        <v>4</v>
      </c>
      <c r="F16" s="69"/>
      <c r="G16" s="69">
        <v>4</v>
      </c>
      <c r="H16" s="70">
        <v>4</v>
      </c>
      <c r="I16" s="208">
        <v>17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>
        <v>0.14117647707462311</v>
      </c>
      <c r="W16" s="73"/>
      <c r="X16" s="73">
        <v>0.11930228769779205</v>
      </c>
      <c r="Y16" s="73">
        <v>0.10907240211963654</v>
      </c>
      <c r="Z16" s="73">
        <v>4.6823602169752121E-2</v>
      </c>
      <c r="AA16" s="74">
        <v>9.3769848346710205E-2</v>
      </c>
      <c r="AB16" s="213">
        <v>7.3307141661643982E-2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</v>
      </c>
      <c r="D17" s="99"/>
      <c r="E17" s="99">
        <v>3</v>
      </c>
      <c r="F17" s="99"/>
      <c r="G17" s="99">
        <v>7</v>
      </c>
      <c r="H17" s="100"/>
      <c r="I17" s="239">
        <v>11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>
        <v>1.3628619723021984E-2</v>
      </c>
      <c r="W17" s="103"/>
      <c r="X17" s="103">
        <v>4.113110713660717E-3</v>
      </c>
      <c r="Y17" s="103">
        <v>2.037697471678257E-3</v>
      </c>
      <c r="Z17" s="103">
        <v>7.7972710132598877E-3</v>
      </c>
      <c r="AA17" s="104">
        <v>7.2057647630572319E-3</v>
      </c>
      <c r="AB17" s="243">
        <v>9.1973245143890381E-3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>
        <v>2.271436620503664E-3</v>
      </c>
      <c r="W18" s="88"/>
      <c r="X18" s="88">
        <v>3.5475578159093857E-2</v>
      </c>
      <c r="Y18" s="88"/>
      <c r="Z18" s="88">
        <v>4.8732943832874298E-4</v>
      </c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>
        <v>1</v>
      </c>
      <c r="E19" s="69"/>
      <c r="F19" s="69">
        <v>1</v>
      </c>
      <c r="G19" s="69">
        <v>2</v>
      </c>
      <c r="H19" s="70">
        <v>2</v>
      </c>
      <c r="I19" s="208">
        <v>6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>
        <v>3.9750142022967339E-3</v>
      </c>
      <c r="W19" s="73"/>
      <c r="X19" s="73">
        <v>5.6555271148681641E-3</v>
      </c>
      <c r="Y19" s="73">
        <v>4.075394943356514E-3</v>
      </c>
      <c r="Z19" s="73">
        <v>1.6569200903177261E-2</v>
      </c>
      <c r="AA19" s="74">
        <v>1.2009607627987862E-2</v>
      </c>
      <c r="AB19" s="213">
        <v>5.0167222507297993E-3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3</v>
      </c>
      <c r="D20" s="69">
        <v>3</v>
      </c>
      <c r="E20" s="69">
        <v>3</v>
      </c>
      <c r="F20" s="69">
        <v>2</v>
      </c>
      <c r="G20" s="69">
        <v>1</v>
      </c>
      <c r="H20" s="70">
        <v>2</v>
      </c>
      <c r="I20" s="208">
        <v>14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>
        <v>2.5553662329912186E-2</v>
      </c>
      <c r="W20" s="212"/>
      <c r="X20" s="212">
        <v>3.5989717580378056E-3</v>
      </c>
      <c r="Y20" s="212">
        <v>5.0942436791956425E-3</v>
      </c>
      <c r="Z20" s="212">
        <v>2.9239766299724579E-3</v>
      </c>
      <c r="AA20" s="247">
        <v>5.6044836528599262E-3</v>
      </c>
      <c r="AB20" s="213">
        <v>1.1705685406923294E-2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>
        <v>2</v>
      </c>
      <c r="F21" s="69"/>
      <c r="G21" s="69"/>
      <c r="H21" s="70"/>
      <c r="I21" s="208">
        <v>2</v>
      </c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>
        <v>9.9999997764825821E-3</v>
      </c>
      <c r="Y21" s="212">
        <v>3.4129691775888205E-3</v>
      </c>
      <c r="Z21" s="212">
        <v>2.4930747225880623E-2</v>
      </c>
      <c r="AA21" s="247">
        <v>4.1841003112494946E-3</v>
      </c>
      <c r="AB21" s="213">
        <v>7.9681277275085449E-3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>
        <v>1.7730495892465115E-2</v>
      </c>
      <c r="W22" s="212"/>
      <c r="X22" s="212">
        <v>8.6956517770886421E-3</v>
      </c>
      <c r="Y22" s="212">
        <v>9.6153849735856056E-3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>
        <v>2.500000037252903E-2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>
        <v>4.4247787445783615E-2</v>
      </c>
      <c r="W24" s="258"/>
      <c r="X24" s="258">
        <v>3.3333334140479565E-3</v>
      </c>
      <c r="Y24" s="258">
        <v>1.0238908231258392E-2</v>
      </c>
      <c r="Z24" s="258"/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2</v>
      </c>
      <c r="E25" s="69"/>
      <c r="F25" s="69"/>
      <c r="G25" s="69">
        <v>1</v>
      </c>
      <c r="H25" s="70">
        <v>1</v>
      </c>
      <c r="I25" s="208">
        <v>4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>
        <v>8.8235296308994293E-2</v>
      </c>
      <c r="W25" s="212"/>
      <c r="X25" s="212">
        <v>8.1904558464884758E-3</v>
      </c>
      <c r="Y25" s="212">
        <v>8.0705471336841583E-3</v>
      </c>
      <c r="Z25" s="212">
        <v>5.1777120679616928E-3</v>
      </c>
      <c r="AA25" s="247">
        <v>3.2462577801197767E-3</v>
      </c>
      <c r="AB25" s="213">
        <v>1.3258598744869232E-2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>
        <v>3.3333334140479565E-3</v>
      </c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>
        <v>2</v>
      </c>
      <c r="H27" s="70">
        <v>1</v>
      </c>
      <c r="I27" s="208">
        <v>3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>
        <v>5.8823530562222004E-3</v>
      </c>
      <c r="W27" s="212"/>
      <c r="X27" s="212"/>
      <c r="Y27" s="212">
        <v>1.0582010261714458E-2</v>
      </c>
      <c r="Z27" s="212">
        <v>1.5384615398943424E-2</v>
      </c>
      <c r="AA27" s="247"/>
      <c r="AB27" s="213">
        <v>1.5075377188622952E-2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7</v>
      </c>
      <c r="D28" s="69">
        <v>8</v>
      </c>
      <c r="E28" s="69">
        <v>7</v>
      </c>
      <c r="F28" s="69">
        <v>9</v>
      </c>
      <c r="G28" s="69">
        <v>20</v>
      </c>
      <c r="H28" s="70">
        <v>9</v>
      </c>
      <c r="I28" s="208">
        <v>60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>
        <v>0.20588236022740602</v>
      </c>
      <c r="W28" s="212"/>
      <c r="X28" s="212">
        <v>0.21081080846488476</v>
      </c>
      <c r="Y28" s="212">
        <v>0.3015872985124588</v>
      </c>
      <c r="Z28" s="212">
        <v>0.22051282553002238</v>
      </c>
      <c r="AA28" s="247">
        <v>0.17999999597668648</v>
      </c>
      <c r="AB28" s="213">
        <v>0.30150753725320101</v>
      </c>
      <c r="AC28" s="214">
        <v>0.25008207932114601</v>
      </c>
      <c r="AD28" s="235" t="s">
        <v>24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/>
      <c r="Y29" s="262">
        <v>9.6153849735856056E-3</v>
      </c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>
        <v>1</v>
      </c>
      <c r="E30" s="84">
        <v>2</v>
      </c>
      <c r="F30" s="84"/>
      <c r="G30" s="84"/>
      <c r="H30" s="85">
        <v>1</v>
      </c>
      <c r="I30" s="227">
        <v>5</v>
      </c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>
        <v>0.10000000149011612</v>
      </c>
      <c r="W30" s="258"/>
      <c r="X30" s="258">
        <v>9.0909093618392944E-2</v>
      </c>
      <c r="Y30" s="258">
        <v>8.4507040679454803E-2</v>
      </c>
      <c r="Z30" s="258">
        <v>5.681818351149559E-2</v>
      </c>
      <c r="AA30" s="259">
        <v>7.4074074625968933E-2</v>
      </c>
      <c r="AB30" s="342">
        <v>0.11363636702299118</v>
      </c>
      <c r="AC30" s="265">
        <v>4.2404066771268845E-2</v>
      </c>
      <c r="AD30" s="233" t="s">
        <v>136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/>
      <c r="Y31" s="212"/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>
        <v>1</v>
      </c>
      <c r="E32" s="99">
        <v>1</v>
      </c>
      <c r="F32" s="99"/>
      <c r="G32" s="99"/>
      <c r="H32" s="100"/>
      <c r="I32" s="239">
        <v>3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>
        <v>2.500000037252903E-2</v>
      </c>
      <c r="W32" s="254"/>
      <c r="X32" s="254">
        <v>4.5454546809196472E-2</v>
      </c>
      <c r="Y32" s="254">
        <v>1.7605634406208992E-2</v>
      </c>
      <c r="Z32" s="254">
        <v>1.1363636702299118E-2</v>
      </c>
      <c r="AA32" s="255">
        <v>2.777777798473835E-2</v>
      </c>
      <c r="AB32" s="243">
        <v>1.7045455053448677E-2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21</v>
      </c>
      <c r="D33" s="131">
        <v>26</v>
      </c>
      <c r="E33" s="131">
        <v>24</v>
      </c>
      <c r="F33" s="131">
        <v>15</v>
      </c>
      <c r="G33" s="131">
        <v>45</v>
      </c>
      <c r="H33" s="132">
        <v>23</v>
      </c>
      <c r="I33" s="271">
        <v>154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/>
      <c r="W34" s="283"/>
      <c r="X34" s="258">
        <v>4.6296294778585434E-2</v>
      </c>
      <c r="Y34" s="258">
        <v>5.9259258210659027E-2</v>
      </c>
      <c r="Z34" s="258"/>
      <c r="AA34" s="259">
        <v>1.666666753590107E-2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/>
      <c r="Y35" s="262">
        <v>3.2459091395139694E-2</v>
      </c>
      <c r="Z35" s="262">
        <v>2.500000037252903E-2</v>
      </c>
      <c r="AA35" s="263">
        <v>2.252519503235817E-2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>
        <v>0.25</v>
      </c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>
        <v>0.18738240003585815</v>
      </c>
      <c r="W37" s="309"/>
      <c r="X37" s="306">
        <v>0.14016065001487732</v>
      </c>
      <c r="Y37" s="306">
        <v>0.11459660530090332</v>
      </c>
      <c r="Z37" s="306">
        <v>9.6568629145622253E-2</v>
      </c>
      <c r="AA37" s="306">
        <v>0.11158306896686554</v>
      </c>
      <c r="AB37" s="310">
        <v>9.4789206981658936E-2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>
        <v>1</v>
      </c>
      <c r="W38" s="309"/>
      <c r="X38" s="306"/>
      <c r="Y38" s="306">
        <v>1</v>
      </c>
      <c r="Z38" s="306">
        <v>1</v>
      </c>
      <c r="AA38" s="306">
        <v>1</v>
      </c>
      <c r="AB38" s="310">
        <v>5.000000074505806E-2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>
        <v>0.10449102520942688</v>
      </c>
      <c r="W39" s="323"/>
      <c r="X39" s="320">
        <v>7.9062983393669128E-2</v>
      </c>
      <c r="Y39" s="320">
        <v>6.0341596603393555E-2</v>
      </c>
      <c r="Z39" s="320">
        <v>6.3477471470832825E-2</v>
      </c>
      <c r="AA39" s="320">
        <v>4.8670049756765366E-2</v>
      </c>
      <c r="AB39" s="361">
        <v>9.938165545463562E-2</v>
      </c>
      <c r="AC39" s="325">
        <v>7.3704101145267487E-2</v>
      </c>
      <c r="AD39" s="250" t="s">
        <v>246</v>
      </c>
    </row>
    <row r="40" spans="1:30" s="12" customFormat="1" ht="15" thickBot="1" x14ac:dyDescent="0.25">
      <c r="A40" s="397" t="s">
        <v>97</v>
      </c>
      <c r="B40" s="398"/>
      <c r="C40" s="326">
        <v>1.4934778213500977</v>
      </c>
      <c r="D40" s="327">
        <v>2.4683763980865479</v>
      </c>
      <c r="E40" s="327">
        <v>2.2354183197021484</v>
      </c>
      <c r="F40" s="327">
        <v>1.7582215070724487</v>
      </c>
      <c r="G40" s="327">
        <v>3.04573655128479</v>
      </c>
      <c r="H40" s="328">
        <v>2.5878241062164307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>
        <v>3.5132360458374023</v>
      </c>
      <c r="W40" s="331"/>
      <c r="X40" s="331">
        <v>2.2083656787872314</v>
      </c>
      <c r="Y40" s="331">
        <v>2.5556328296661377</v>
      </c>
      <c r="Z40" s="331">
        <v>2.1762614250183105</v>
      </c>
      <c r="AA40" s="331">
        <v>1.9739007949829102</v>
      </c>
      <c r="AB40" s="333">
        <v>2.2502536773681641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183&amp;R&amp;F&amp;A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2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247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248</v>
      </c>
    </row>
    <row r="3" spans="1:33" s="3" customFormat="1" ht="12.75" x14ac:dyDescent="0.2">
      <c r="A3" s="5"/>
      <c r="B3" s="16" t="s">
        <v>59</v>
      </c>
      <c r="C3" s="17">
        <v>78</v>
      </c>
      <c r="D3" s="18">
        <v>68</v>
      </c>
      <c r="E3" s="18">
        <v>162</v>
      </c>
      <c r="F3" s="18">
        <v>73</v>
      </c>
      <c r="G3" s="18">
        <v>69</v>
      </c>
      <c r="H3" s="19">
        <v>67</v>
      </c>
      <c r="I3" s="20">
        <v>517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622</v>
      </c>
      <c r="D4" s="18">
        <v>533</v>
      </c>
      <c r="E4" s="18">
        <v>246</v>
      </c>
      <c r="F4" s="18">
        <v>539</v>
      </c>
      <c r="G4" s="18">
        <v>471</v>
      </c>
      <c r="H4" s="19">
        <v>152</v>
      </c>
      <c r="I4" s="20">
        <v>2563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21</v>
      </c>
      <c r="D5" s="18">
        <v>25</v>
      </c>
      <c r="E5" s="18">
        <v>16</v>
      </c>
      <c r="F5" s="18">
        <v>30</v>
      </c>
      <c r="G5" s="18">
        <v>22</v>
      </c>
      <c r="H5" s="19">
        <v>5</v>
      </c>
      <c r="I5" s="20">
        <v>119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18</v>
      </c>
      <c r="D6" s="26">
        <v>13</v>
      </c>
      <c r="E6" s="26">
        <v>8</v>
      </c>
      <c r="F6" s="26">
        <v>13</v>
      </c>
      <c r="G6" s="26">
        <v>10</v>
      </c>
      <c r="H6" s="27">
        <v>5</v>
      </c>
      <c r="I6" s="28">
        <v>67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4.2857142857142859E-3</v>
      </c>
      <c r="D7" s="32">
        <f t="shared" si="0"/>
        <v>3.3277870216306157E-3</v>
      </c>
      <c r="E7" s="32">
        <f t="shared" si="0"/>
        <v>2.4509803921568627E-3</v>
      </c>
      <c r="F7" s="32">
        <f t="shared" si="0"/>
        <v>1.6339869281045752E-3</v>
      </c>
      <c r="G7" s="32">
        <f t="shared" si="0"/>
        <v>5.5555555555555558E-3</v>
      </c>
      <c r="H7" s="32">
        <f t="shared" si="0"/>
        <v>9.1324200913242004E-3</v>
      </c>
      <c r="I7" s="32">
        <f t="shared" si="0"/>
        <v>3.8961038961038961E-3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2.4990388890728354E-2</v>
      </c>
      <c r="W7" s="32">
        <f t="shared" si="1"/>
        <v>0</v>
      </c>
      <c r="X7" s="32">
        <f t="shared" si="1"/>
        <v>6.4833005890250206E-3</v>
      </c>
      <c r="Y7" s="32">
        <f t="shared" si="1"/>
        <v>7.1194922493305057E-3</v>
      </c>
      <c r="Z7" s="32">
        <f t="shared" si="1"/>
        <v>4.9879918224178255E-3</v>
      </c>
      <c r="AA7" s="32">
        <f t="shared" si="1"/>
        <v>5.7413037575315684E-3</v>
      </c>
      <c r="AB7" s="32">
        <f t="shared" si="1"/>
        <v>3.896103851730004E-3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/>
      <c r="F11" s="56"/>
      <c r="G11" s="56">
        <v>1</v>
      </c>
      <c r="H11" s="57"/>
      <c r="I11" s="199">
        <v>2</v>
      </c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>
        <v>8.4582855924963951E-3</v>
      </c>
      <c r="W11" s="60"/>
      <c r="X11" s="60">
        <v>2.554027596488595E-3</v>
      </c>
      <c r="Y11" s="60">
        <v>1.9241870904807001E-4</v>
      </c>
      <c r="Z11" s="60">
        <v>9.237022022716701E-4</v>
      </c>
      <c r="AA11" s="61">
        <v>6.7544745979830623E-4</v>
      </c>
      <c r="AB11" s="203">
        <v>6.4935063710436225E-4</v>
      </c>
      <c r="AC11" s="204">
        <v>2.0002417732030153E-3</v>
      </c>
      <c r="AD11" s="402" t="s">
        <v>19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</v>
      </c>
      <c r="D12" s="69">
        <v>2</v>
      </c>
      <c r="E12" s="69">
        <v>1</v>
      </c>
      <c r="F12" s="69">
        <v>1</v>
      </c>
      <c r="G12" s="69">
        <v>2</v>
      </c>
      <c r="H12" s="70">
        <v>2</v>
      </c>
      <c r="I12" s="208">
        <v>10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>
        <v>1.2302960501983762E-2</v>
      </c>
      <c r="W12" s="73"/>
      <c r="X12" s="73">
        <v>3.5363456699997187E-3</v>
      </c>
      <c r="Y12" s="212">
        <v>6.7346548312343657E-3</v>
      </c>
      <c r="Z12" s="73">
        <v>3.3253278816118836E-3</v>
      </c>
      <c r="AA12" s="74">
        <v>4.390408837934956E-3</v>
      </c>
      <c r="AB12" s="213">
        <v>3.2467532146256417E-3</v>
      </c>
      <c r="AC12" s="214">
        <v>1.423248928040266E-2</v>
      </c>
      <c r="AD12" s="403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>
        <v>4.2291427962481976E-3</v>
      </c>
      <c r="W13" s="121"/>
      <c r="X13" s="121">
        <v>3.9292732253670692E-4</v>
      </c>
      <c r="Y13" s="121">
        <v>1.9241870904807001E-4</v>
      </c>
      <c r="Z13" s="121">
        <v>7.3896173853427172E-4</v>
      </c>
      <c r="AA13" s="122">
        <v>6.7544745979830623E-4</v>
      </c>
      <c r="AB13" s="222"/>
      <c r="AC13" s="223">
        <v>6.055676843971014E-3</v>
      </c>
      <c r="AD13" s="40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360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>
        <v>6.6964286379516125E-3</v>
      </c>
      <c r="W15" s="73"/>
      <c r="X15" s="73">
        <v>1.6260161995887756E-2</v>
      </c>
      <c r="Y15" s="73">
        <v>5.9055117890238762E-3</v>
      </c>
      <c r="Z15" s="73">
        <v>4.0080160833895206E-3</v>
      </c>
      <c r="AA15" s="74">
        <v>1.9305018940940499E-3</v>
      </c>
      <c r="AB15" s="213"/>
      <c r="AC15" s="214">
        <v>1.0386509820818901E-2</v>
      </c>
      <c r="AD15" s="2" t="s">
        <v>249</v>
      </c>
      <c r="AE15"/>
      <c r="AF15"/>
      <c r="AG15"/>
    </row>
    <row r="16" spans="1:33" x14ac:dyDescent="0.2">
      <c r="A16" s="79"/>
      <c r="B16" s="236" t="s">
        <v>51</v>
      </c>
      <c r="C16" s="207">
        <v>1</v>
      </c>
      <c r="D16" s="69">
        <v>2</v>
      </c>
      <c r="E16" s="69">
        <v>7</v>
      </c>
      <c r="F16" s="69">
        <v>7</v>
      </c>
      <c r="G16" s="69">
        <v>1</v>
      </c>
      <c r="H16" s="70">
        <v>4</v>
      </c>
      <c r="I16" s="208">
        <v>22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>
        <v>0.1138392835855484</v>
      </c>
      <c r="W16" s="73"/>
      <c r="X16" s="73">
        <v>5.9030592441558838E-2</v>
      </c>
      <c r="Y16" s="73">
        <v>6.0355767607688904E-2</v>
      </c>
      <c r="Z16" s="73">
        <v>5.1424611359834671E-2</v>
      </c>
      <c r="AA16" s="74">
        <v>2.5057675316929817E-2</v>
      </c>
      <c r="AB16" s="213">
        <v>3.657042607665062E-2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3</v>
      </c>
      <c r="D17" s="99">
        <v>3</v>
      </c>
      <c r="E17" s="99">
        <v>3</v>
      </c>
      <c r="F17" s="99">
        <v>2</v>
      </c>
      <c r="G17" s="99">
        <v>6</v>
      </c>
      <c r="H17" s="100">
        <v>3</v>
      </c>
      <c r="I17" s="239">
        <v>20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>
        <v>3.4602077212184668E-3</v>
      </c>
      <c r="W17" s="103"/>
      <c r="X17" s="103">
        <v>5.10805519297719E-3</v>
      </c>
      <c r="Y17" s="103">
        <v>1.0775447823107243E-2</v>
      </c>
      <c r="Z17" s="103">
        <v>6.2811747193336487E-3</v>
      </c>
      <c r="AA17" s="104">
        <v>1.1144883930683136E-2</v>
      </c>
      <c r="AB17" s="243">
        <v>6.4935064874589443E-3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>
        <v>2.3068049922585487E-3</v>
      </c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</v>
      </c>
      <c r="D19" s="69"/>
      <c r="E19" s="69"/>
      <c r="F19" s="69">
        <v>1</v>
      </c>
      <c r="G19" s="69">
        <v>2</v>
      </c>
      <c r="H19" s="70"/>
      <c r="I19" s="208">
        <v>5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>
        <v>4.0369089692831039E-3</v>
      </c>
      <c r="W19" s="73"/>
      <c r="X19" s="73">
        <v>7.8585464507341385E-4</v>
      </c>
      <c r="Y19" s="73">
        <v>5.7725608348846436E-4</v>
      </c>
      <c r="Z19" s="73">
        <v>5.5422133300453424E-4</v>
      </c>
      <c r="AA19" s="74"/>
      <c r="AB19" s="213">
        <v>1.6233766218647361E-3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>
        <v>3</v>
      </c>
      <c r="E20" s="69"/>
      <c r="F20" s="69">
        <v>2</v>
      </c>
      <c r="G20" s="69">
        <v>2</v>
      </c>
      <c r="H20" s="70">
        <v>3</v>
      </c>
      <c r="I20" s="208">
        <v>11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>
        <v>1.5378700336441398E-3</v>
      </c>
      <c r="W20" s="212"/>
      <c r="X20" s="212">
        <v>2.7504912577569485E-3</v>
      </c>
      <c r="Y20" s="212">
        <v>1.3469309778884053E-3</v>
      </c>
      <c r="Z20" s="212">
        <v>1.293183071538806E-3</v>
      </c>
      <c r="AA20" s="247">
        <v>2.3640661966055632E-3</v>
      </c>
      <c r="AB20" s="213">
        <v>3.5714285913854837E-3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>
        <v>1</v>
      </c>
      <c r="G21" s="69"/>
      <c r="H21" s="70"/>
      <c r="I21" s="208">
        <v>1</v>
      </c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/>
      <c r="Y21" s="212"/>
      <c r="Z21" s="212">
        <v>6.3532399944961071E-3</v>
      </c>
      <c r="AA21" s="247">
        <v>1.6863406635820866E-3</v>
      </c>
      <c r="AB21" s="213">
        <v>1.5723269898444414E-3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>
        <v>1.6320474445819855E-2</v>
      </c>
      <c r="W22" s="212"/>
      <c r="X22" s="212">
        <v>2.0533881615847349E-3</v>
      </c>
      <c r="Y22" s="212">
        <v>2.238805964589119E-2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>
        <v>0.18421052396297455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>
        <v>6.2388591468334198E-3</v>
      </c>
      <c r="W24" s="258"/>
      <c r="X24" s="258"/>
      <c r="Y24" s="258"/>
      <c r="Z24" s="258"/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>
        <v>1</v>
      </c>
      <c r="F25" s="69">
        <v>1</v>
      </c>
      <c r="G25" s="69"/>
      <c r="H25" s="70"/>
      <c r="I25" s="208">
        <v>2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>
        <v>4.46428582072258E-2</v>
      </c>
      <c r="W25" s="212"/>
      <c r="X25" s="212">
        <v>3.1068958342075348E-3</v>
      </c>
      <c r="Y25" s="212">
        <v>3.0273459851741791E-3</v>
      </c>
      <c r="Z25" s="212">
        <v>5.9693059884011745E-3</v>
      </c>
      <c r="AA25" s="247">
        <v>3.8979819510132074E-3</v>
      </c>
      <c r="AB25" s="213">
        <v>2.5608555879443884E-3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</v>
      </c>
      <c r="D27" s="69"/>
      <c r="E27" s="69"/>
      <c r="F27" s="69"/>
      <c r="G27" s="69"/>
      <c r="H27" s="70">
        <v>1</v>
      </c>
      <c r="I27" s="208">
        <v>2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>
        <v>4.01785708963871E-2</v>
      </c>
      <c r="W27" s="212"/>
      <c r="X27" s="212">
        <v>3.4552846103906631E-2</v>
      </c>
      <c r="Y27" s="212">
        <v>1.9685039296746254E-2</v>
      </c>
      <c r="Z27" s="212">
        <v>2.6052104309201241E-2</v>
      </c>
      <c r="AA27" s="247">
        <v>1.9305018708109856E-2</v>
      </c>
      <c r="AB27" s="213">
        <v>3.8684720639139414E-3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16</v>
      </c>
      <c r="D28" s="69">
        <v>9</v>
      </c>
      <c r="E28" s="69">
        <v>49</v>
      </c>
      <c r="F28" s="69">
        <v>15</v>
      </c>
      <c r="G28" s="69">
        <v>25</v>
      </c>
      <c r="H28" s="70">
        <v>36</v>
      </c>
      <c r="I28" s="208">
        <v>150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>
        <v>0.13839285867288709</v>
      </c>
      <c r="W28" s="212"/>
      <c r="X28" s="212">
        <v>0.18495934642851353</v>
      </c>
      <c r="Y28" s="212">
        <v>0.32677166536450386</v>
      </c>
      <c r="Z28" s="212">
        <v>0.30861724377609789</v>
      </c>
      <c r="AA28" s="247">
        <v>0.19691119459457695</v>
      </c>
      <c r="AB28" s="213">
        <v>0.29013539489824325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>
        <v>1.4836795162409544E-3</v>
      </c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>
        <v>1</v>
      </c>
      <c r="F30" s="84"/>
      <c r="G30" s="84"/>
      <c r="H30" s="85">
        <v>1</v>
      </c>
      <c r="I30" s="227">
        <v>3</v>
      </c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>
        <v>0.40350878238677979</v>
      </c>
      <c r="W30" s="258"/>
      <c r="X30" s="258">
        <v>4.8387095332145691E-2</v>
      </c>
      <c r="Y30" s="258">
        <v>3.9999999105930328E-2</v>
      </c>
      <c r="Z30" s="258">
        <v>2.4000000208616257E-2</v>
      </c>
      <c r="AA30" s="259">
        <v>3.0769230797886848E-2</v>
      </c>
      <c r="AB30" s="231">
        <v>4.4776119291782379E-2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>
        <v>7.8947365283966064E-2</v>
      </c>
      <c r="W31" s="212"/>
      <c r="X31" s="212">
        <v>1.6129031777381897E-2</v>
      </c>
      <c r="Y31" s="212">
        <v>1.6000000759959221E-2</v>
      </c>
      <c r="Z31" s="212">
        <v>3.2000001519918442E-2</v>
      </c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/>
      <c r="E32" s="99">
        <v>1</v>
      </c>
      <c r="F32" s="99"/>
      <c r="G32" s="99"/>
      <c r="H32" s="100"/>
      <c r="I32" s="239">
        <v>2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>
        <v>0.17324560880661011</v>
      </c>
      <c r="W32" s="254"/>
      <c r="X32" s="254"/>
      <c r="Y32" s="254">
        <v>1.2000000104308128E-2</v>
      </c>
      <c r="Z32" s="254">
        <v>4.0000001899898052E-3</v>
      </c>
      <c r="AA32" s="255">
        <v>7.6923076994717121E-3</v>
      </c>
      <c r="AB32" s="243">
        <v>7.4626863934099674E-3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29</v>
      </c>
      <c r="D33" s="131">
        <v>19</v>
      </c>
      <c r="E33" s="131">
        <v>63</v>
      </c>
      <c r="F33" s="131">
        <v>30</v>
      </c>
      <c r="G33" s="131">
        <v>39</v>
      </c>
      <c r="H33" s="132">
        <v>50</v>
      </c>
      <c r="I33" s="271">
        <v>230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>
        <v>0.56481480598449707</v>
      </c>
      <c r="W34" s="283"/>
      <c r="X34" s="258">
        <v>0.1111111119389534</v>
      </c>
      <c r="Y34" s="258">
        <v>3.7037037312984467E-2</v>
      </c>
      <c r="Z34" s="258">
        <v>0.82848483324050903</v>
      </c>
      <c r="AA34" s="259">
        <v>0.18333333730697632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>
        <v>0.20000000298023224</v>
      </c>
      <c r="W35" s="288"/>
      <c r="X35" s="262">
        <v>2.4522369727492332E-2</v>
      </c>
      <c r="Y35" s="262">
        <v>4.1666668839752674E-3</v>
      </c>
      <c r="Z35" s="262">
        <v>0.20000000298023224</v>
      </c>
      <c r="AA35" s="263">
        <v>3.5587847232818604E-2</v>
      </c>
      <c r="AB35" s="289">
        <v>5.5885422974824905E-2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>
        <v>0.14074815809726715</v>
      </c>
      <c r="W37" s="309"/>
      <c r="X37" s="306">
        <v>0.10086356103420258</v>
      </c>
      <c r="Y37" s="306">
        <v>6.3523575663566589E-2</v>
      </c>
      <c r="Z37" s="306">
        <v>2.5979217141866684E-2</v>
      </c>
      <c r="AA37" s="306">
        <v>5.7404253631830215E-2</v>
      </c>
      <c r="AB37" s="310">
        <v>8.0624997615814209E-2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>
        <v>1</v>
      </c>
      <c r="W38" s="309"/>
      <c r="X38" s="306">
        <v>5.000000074505806E-2</v>
      </c>
      <c r="Y38" s="306">
        <v>8.3333335816860199E-2</v>
      </c>
      <c r="Z38" s="306"/>
      <c r="AA38" s="306">
        <v>5.000000074505806E-2</v>
      </c>
      <c r="AB38" s="310">
        <v>1.666666753590107E-2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>
        <v>0.12269552052021027</v>
      </c>
      <c r="W39" s="323"/>
      <c r="X39" s="320">
        <v>0.10198874026536942</v>
      </c>
      <c r="Y39" s="320">
        <v>8.037828654050827E-2</v>
      </c>
      <c r="Z39" s="320">
        <v>0.12872703373432159</v>
      </c>
      <c r="AA39" s="320">
        <v>0.12005600333213806</v>
      </c>
      <c r="AB39" s="324">
        <v>0.11338235437870026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0.931956946849823</v>
      </c>
      <c r="D40" s="327">
        <v>0.92737799882888794</v>
      </c>
      <c r="E40" s="327">
        <v>1.2571557760238647</v>
      </c>
      <c r="F40" s="327">
        <v>1.1402009725570679</v>
      </c>
      <c r="G40" s="327">
        <v>1.0025926828384399</v>
      </c>
      <c r="H40" s="328">
        <v>1.8932163715362549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>
        <v>2.517017126083374</v>
      </c>
      <c r="W40" s="331"/>
      <c r="X40" s="331">
        <v>1.4305486679077148</v>
      </c>
      <c r="Y40" s="331">
        <v>1.1689256429672241</v>
      </c>
      <c r="Z40" s="331">
        <v>1.5244108438491821</v>
      </c>
      <c r="AA40" s="331">
        <v>1.0109032392501831</v>
      </c>
      <c r="AB40" s="333">
        <v>1.1884907484054565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141&amp;R&amp;F&amp;A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3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250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251</v>
      </c>
    </row>
    <row r="3" spans="1:33" s="3" customFormat="1" ht="12.75" x14ac:dyDescent="0.2">
      <c r="A3" s="5"/>
      <c r="B3" s="16" t="s">
        <v>59</v>
      </c>
      <c r="C3" s="17">
        <v>173</v>
      </c>
      <c r="D3" s="18">
        <v>77</v>
      </c>
      <c r="E3" s="18">
        <v>44</v>
      </c>
      <c r="F3" s="18">
        <v>52</v>
      </c>
      <c r="G3" s="18">
        <v>51</v>
      </c>
      <c r="H3" s="19">
        <v>46</v>
      </c>
      <c r="I3" s="20">
        <v>443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603</v>
      </c>
      <c r="D4" s="18">
        <v>308</v>
      </c>
      <c r="E4" s="18">
        <v>404</v>
      </c>
      <c r="F4" s="18">
        <v>218</v>
      </c>
      <c r="G4" s="18">
        <v>135</v>
      </c>
      <c r="H4" s="19">
        <v>293</v>
      </c>
      <c r="I4" s="20">
        <v>1961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65</v>
      </c>
      <c r="D5" s="18">
        <v>46</v>
      </c>
      <c r="E5" s="18">
        <v>49</v>
      </c>
      <c r="F5" s="18">
        <v>29</v>
      </c>
      <c r="G5" s="18">
        <v>23</v>
      </c>
      <c r="H5" s="19">
        <v>45</v>
      </c>
      <c r="I5" s="20">
        <v>257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16</v>
      </c>
      <c r="D6" s="26">
        <v>12</v>
      </c>
      <c r="E6" s="26">
        <v>12</v>
      </c>
      <c r="F6" s="26">
        <v>6</v>
      </c>
      <c r="G6" s="26">
        <v>9</v>
      </c>
      <c r="H6" s="27">
        <v>8</v>
      </c>
      <c r="I6" s="28">
        <v>63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6.4432989690721646E-3</v>
      </c>
      <c r="D7" s="32">
        <f t="shared" si="0"/>
        <v>5.1948051948051948E-3</v>
      </c>
      <c r="E7" s="32">
        <f t="shared" si="0"/>
        <v>0</v>
      </c>
      <c r="F7" s="32">
        <f t="shared" si="0"/>
        <v>1.8518518518518517E-2</v>
      </c>
      <c r="G7" s="32">
        <f t="shared" si="0"/>
        <v>0</v>
      </c>
      <c r="H7" s="32">
        <f t="shared" si="0"/>
        <v>5.8997050147492625E-3</v>
      </c>
      <c r="I7" s="32">
        <f t="shared" si="0"/>
        <v>5.8236272878535774E-3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2.5285481475293636E-2</v>
      </c>
      <c r="P7" s="32">
        <f t="shared" si="1"/>
        <v>2.1293375408276916E-2</v>
      </c>
      <c r="Q7" s="32">
        <f t="shared" si="1"/>
        <v>1.4072120131459087E-2</v>
      </c>
      <c r="R7" s="32">
        <f t="shared" si="1"/>
        <v>2.6920031756162643E-2</v>
      </c>
      <c r="S7" s="32">
        <f t="shared" si="1"/>
        <v>2.0933977677486837E-2</v>
      </c>
      <c r="T7" s="32">
        <f t="shared" si="1"/>
        <v>2.0733652170747519E-2</v>
      </c>
      <c r="U7" s="32">
        <f t="shared" si="1"/>
        <v>1.3100436946842819E-2</v>
      </c>
      <c r="V7" s="32">
        <f t="shared" si="1"/>
        <v>1.3186813332140446E-2</v>
      </c>
      <c r="W7" s="32">
        <f t="shared" si="1"/>
        <v>0</v>
      </c>
      <c r="X7" s="32">
        <f t="shared" si="1"/>
        <v>1.3956733804661781E-2</v>
      </c>
      <c r="Y7" s="32">
        <f t="shared" si="1"/>
        <v>2.9602420050650835E-2</v>
      </c>
      <c r="Z7" s="32">
        <f t="shared" si="1"/>
        <v>2.373488515149802E-2</v>
      </c>
      <c r="AA7" s="32">
        <f t="shared" si="1"/>
        <v>8.0547723919153214E-3</v>
      </c>
      <c r="AB7" s="32">
        <f t="shared" si="1"/>
        <v>5.8236271142959595E-3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/>
      <c r="F11" s="56"/>
      <c r="G11" s="56"/>
      <c r="H11" s="57">
        <v>1</v>
      </c>
      <c r="I11" s="199">
        <v>2</v>
      </c>
      <c r="J11" s="200"/>
      <c r="K11" s="59"/>
      <c r="L11" s="59"/>
      <c r="M11" s="59"/>
      <c r="N11" s="59"/>
      <c r="O11" s="60">
        <v>4.8939641565084457E-3</v>
      </c>
      <c r="P11" s="60">
        <v>4.7318614087998867E-3</v>
      </c>
      <c r="Q11" s="60">
        <v>2.6385225355625153E-3</v>
      </c>
      <c r="R11" s="60">
        <v>7.12589081376791E-3</v>
      </c>
      <c r="S11" s="61">
        <v>4.8309178091585636E-3</v>
      </c>
      <c r="T11" s="201">
        <v>4.7846888191998005E-3</v>
      </c>
      <c r="U11" s="202">
        <v>8.7336247088387609E-4</v>
      </c>
      <c r="V11" s="59">
        <v>2.1978022996336222E-3</v>
      </c>
      <c r="W11" s="60"/>
      <c r="X11" s="60">
        <v>9.3044893583282828E-4</v>
      </c>
      <c r="Y11" s="60">
        <v>2.3768367245793343E-3</v>
      </c>
      <c r="Z11" s="60">
        <v>1.3434841530397534E-3</v>
      </c>
      <c r="AA11" s="61">
        <v>8.054772624745965E-4</v>
      </c>
      <c r="AB11" s="203">
        <v>8.319467306137085E-4</v>
      </c>
      <c r="AC11" s="204">
        <v>2.0002417732030153E-3</v>
      </c>
      <c r="AD11" s="402" t="s">
        <v>19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3</v>
      </c>
      <c r="D12" s="69">
        <v>2</v>
      </c>
      <c r="E12" s="69"/>
      <c r="F12" s="69">
        <v>5</v>
      </c>
      <c r="G12" s="69"/>
      <c r="H12" s="70"/>
      <c r="I12" s="208">
        <v>10</v>
      </c>
      <c r="J12" s="209"/>
      <c r="K12" s="72"/>
      <c r="L12" s="72"/>
      <c r="M12" s="72"/>
      <c r="N12" s="72"/>
      <c r="O12" s="73">
        <v>1.386623177677393E-2</v>
      </c>
      <c r="P12" s="73">
        <v>1.3406939804553986E-2</v>
      </c>
      <c r="Q12" s="73">
        <v>8.7950750603340566E-3</v>
      </c>
      <c r="R12" s="73">
        <v>1.5043546911329031E-2</v>
      </c>
      <c r="S12" s="74">
        <v>1.2077295104973018E-2</v>
      </c>
      <c r="T12" s="210">
        <v>1.1961722746491432E-2</v>
      </c>
      <c r="U12" s="211">
        <v>1.0189228691160679E-2</v>
      </c>
      <c r="V12" s="72">
        <v>7.5702075846493244E-3</v>
      </c>
      <c r="W12" s="73"/>
      <c r="X12" s="73">
        <v>8.3740403642877936E-3</v>
      </c>
      <c r="Y12" s="212">
        <v>1.685393275693059E-2</v>
      </c>
      <c r="Z12" s="73">
        <v>1.9256604835391045E-2</v>
      </c>
      <c r="AA12" s="74">
        <v>6.4438178669661283E-3</v>
      </c>
      <c r="AB12" s="213">
        <v>4.1597336530685425E-3</v>
      </c>
      <c r="AC12" s="214">
        <v>1.423248928040266E-2</v>
      </c>
      <c r="AD12" s="403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/>
      <c r="F13" s="117"/>
      <c r="G13" s="117"/>
      <c r="H13" s="118">
        <v>1</v>
      </c>
      <c r="I13" s="218">
        <v>2</v>
      </c>
      <c r="J13" s="219"/>
      <c r="K13" s="120"/>
      <c r="L13" s="120"/>
      <c r="M13" s="120"/>
      <c r="N13" s="120"/>
      <c r="O13" s="121">
        <v>6.525285542011261E-3</v>
      </c>
      <c r="P13" s="121">
        <v>3.1545741949230433E-3</v>
      </c>
      <c r="Q13" s="121">
        <v>2.6385225355625153E-3</v>
      </c>
      <c r="R13" s="121">
        <v>4.7505940310657024E-3</v>
      </c>
      <c r="S13" s="122">
        <v>4.0257647633552551E-3</v>
      </c>
      <c r="T13" s="220">
        <v>3.9872406050562859E-3</v>
      </c>
      <c r="U13" s="221">
        <v>2.0378457847982645E-3</v>
      </c>
      <c r="V13" s="120">
        <v>3.4188034478574991E-3</v>
      </c>
      <c r="W13" s="121"/>
      <c r="X13" s="121">
        <v>4.6522445045411587E-3</v>
      </c>
      <c r="Y13" s="121">
        <v>1.0371650569140911E-2</v>
      </c>
      <c r="Z13" s="121">
        <v>3.1347961630672216E-3</v>
      </c>
      <c r="AA13" s="122">
        <v>8.054772624745965E-4</v>
      </c>
      <c r="AB13" s="222">
        <v>8.319467306137085E-4</v>
      </c>
      <c r="AC13" s="223">
        <v>6.055676843971014E-3</v>
      </c>
      <c r="AD13" s="40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8.9722676202654839E-3</v>
      </c>
      <c r="P14" s="88">
        <v>3.9432174526154995E-3</v>
      </c>
      <c r="Q14" s="88"/>
      <c r="R14" s="88">
        <v>1.5835312660783529E-3</v>
      </c>
      <c r="S14" s="89">
        <v>4.0257647633552551E-3</v>
      </c>
      <c r="T14" s="229"/>
      <c r="U14" s="230">
        <v>7.5691412203013897E-3</v>
      </c>
      <c r="V14" s="87">
        <v>1.6849817708134651E-2</v>
      </c>
      <c r="W14" s="88"/>
      <c r="X14" s="88">
        <v>9.0718772262334824E-3</v>
      </c>
      <c r="Y14" s="88">
        <v>1.7934313043951988E-2</v>
      </c>
      <c r="Z14" s="88">
        <v>8.5087325423955917E-3</v>
      </c>
      <c r="AA14" s="89">
        <v>8.054772624745965E-4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/>
      <c r="P15" s="73"/>
      <c r="Q15" s="73">
        <v>1.2820512987673283E-2</v>
      </c>
      <c r="R15" s="73">
        <v>2.5510203558951616E-3</v>
      </c>
      <c r="S15" s="74">
        <v>2.7100271545350552E-3</v>
      </c>
      <c r="T15" s="210">
        <v>2.6809652335941792E-3</v>
      </c>
      <c r="U15" s="211">
        <v>2.7100271545350552E-3</v>
      </c>
      <c r="V15" s="72"/>
      <c r="W15" s="73"/>
      <c r="X15" s="73">
        <v>6.6225165501236916E-3</v>
      </c>
      <c r="Y15" s="73">
        <v>2.2727272007614374E-3</v>
      </c>
      <c r="Z15" s="73">
        <v>2.1367522422224283E-3</v>
      </c>
      <c r="AA15" s="74"/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4</v>
      </c>
      <c r="D16" s="69">
        <v>1</v>
      </c>
      <c r="E16" s="69">
        <v>3</v>
      </c>
      <c r="F16" s="69">
        <v>1</v>
      </c>
      <c r="G16" s="69">
        <v>1</v>
      </c>
      <c r="H16" s="70">
        <v>1</v>
      </c>
      <c r="I16" s="208">
        <v>11</v>
      </c>
      <c r="J16" s="209"/>
      <c r="K16" s="72"/>
      <c r="L16" s="72"/>
      <c r="M16" s="72"/>
      <c r="N16" s="72"/>
      <c r="O16" s="73">
        <v>9.7142860293388367E-2</v>
      </c>
      <c r="P16" s="73">
        <v>8.1159420311450958E-2</v>
      </c>
      <c r="Q16" s="73">
        <v>2.0512821152806282E-2</v>
      </c>
      <c r="R16" s="73">
        <v>3.3163264393806458E-2</v>
      </c>
      <c r="S16" s="74">
        <v>3.5230353474617004E-2</v>
      </c>
      <c r="T16" s="210">
        <v>3.2171580940485001E-2</v>
      </c>
      <c r="U16" s="211">
        <v>3.2520323991775513E-2</v>
      </c>
      <c r="V16" s="72">
        <v>3.1976744532585144E-2</v>
      </c>
      <c r="W16" s="73"/>
      <c r="X16" s="73">
        <v>9.3116611242294312E-2</v>
      </c>
      <c r="Y16" s="73">
        <v>8.8204160332679749E-2</v>
      </c>
      <c r="Z16" s="73">
        <v>0.13001430034637451</v>
      </c>
      <c r="AA16" s="74">
        <v>3.3950578421354294E-2</v>
      </c>
      <c r="AB16" s="213">
        <v>2.1665783599019051E-2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5</v>
      </c>
      <c r="D17" s="99"/>
      <c r="E17" s="99">
        <v>1</v>
      </c>
      <c r="F17" s="99">
        <v>2</v>
      </c>
      <c r="G17" s="99">
        <v>1</v>
      </c>
      <c r="H17" s="100">
        <v>1</v>
      </c>
      <c r="I17" s="239">
        <v>10</v>
      </c>
      <c r="J17" s="240"/>
      <c r="K17" s="102"/>
      <c r="L17" s="102"/>
      <c r="M17" s="102"/>
      <c r="N17" s="102"/>
      <c r="O17" s="103">
        <v>4.0783034637570381E-3</v>
      </c>
      <c r="P17" s="103">
        <v>1.2618296779692173E-2</v>
      </c>
      <c r="Q17" s="103">
        <v>5.2770450711250305E-3</v>
      </c>
      <c r="R17" s="103">
        <v>2.4544734507799149E-2</v>
      </c>
      <c r="S17" s="104">
        <v>2.334943599998951E-2</v>
      </c>
      <c r="T17" s="241">
        <v>2.3923445492982864E-2</v>
      </c>
      <c r="U17" s="242">
        <v>3.2023289240896702E-3</v>
      </c>
      <c r="V17" s="102">
        <v>8.0586085096001625E-3</v>
      </c>
      <c r="W17" s="103"/>
      <c r="X17" s="103">
        <v>4.4196322560310364E-3</v>
      </c>
      <c r="Y17" s="103">
        <v>4.5375972986221313E-3</v>
      </c>
      <c r="Z17" s="103">
        <v>1.3658755458891392E-2</v>
      </c>
      <c r="AA17" s="104">
        <v>1.691502146422863E-2</v>
      </c>
      <c r="AB17" s="243">
        <v>4.1597336530685425E-3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>
        <v>1.6313213855028152E-3</v>
      </c>
      <c r="P18" s="88">
        <v>1.0252365842461586E-2</v>
      </c>
      <c r="Q18" s="88">
        <v>2.6385225355625153E-3</v>
      </c>
      <c r="R18" s="88"/>
      <c r="S18" s="89">
        <v>1.6908211633563042E-2</v>
      </c>
      <c r="T18" s="229">
        <v>1.116427406668663E-2</v>
      </c>
      <c r="U18" s="230">
        <v>2.328966511413455E-3</v>
      </c>
      <c r="V18" s="87">
        <v>4.8840051749721169E-4</v>
      </c>
      <c r="W18" s="88"/>
      <c r="X18" s="88">
        <v>7.210979238152504E-3</v>
      </c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3</v>
      </c>
      <c r="D19" s="69"/>
      <c r="E19" s="69">
        <v>2</v>
      </c>
      <c r="F19" s="69">
        <v>6</v>
      </c>
      <c r="G19" s="69"/>
      <c r="H19" s="70">
        <v>3</v>
      </c>
      <c r="I19" s="208">
        <v>14</v>
      </c>
      <c r="J19" s="134"/>
      <c r="K19" s="72"/>
      <c r="L19" s="72"/>
      <c r="M19" s="72"/>
      <c r="N19" s="72"/>
      <c r="O19" s="73">
        <v>2.4469820782542229E-2</v>
      </c>
      <c r="P19" s="73">
        <v>2.5236593559384346E-2</v>
      </c>
      <c r="Q19" s="73">
        <v>6.156552117317915E-3</v>
      </c>
      <c r="R19" s="73">
        <v>1.1084718629717827E-2</v>
      </c>
      <c r="S19" s="74">
        <v>1.4492753893136978E-2</v>
      </c>
      <c r="T19" s="210">
        <v>7.1770334616303444E-3</v>
      </c>
      <c r="U19" s="211">
        <v>8.151383139193058E-3</v>
      </c>
      <c r="V19" s="72">
        <v>5.8608059771358967E-3</v>
      </c>
      <c r="W19" s="73"/>
      <c r="X19" s="73">
        <v>7.9088164493441582E-3</v>
      </c>
      <c r="Y19" s="73">
        <v>8.4269661456346512E-3</v>
      </c>
      <c r="Z19" s="73">
        <v>8.2848183810710907E-3</v>
      </c>
      <c r="AA19" s="74">
        <v>1.3290374539792538E-2</v>
      </c>
      <c r="AB19" s="213">
        <v>5.8236271142959595E-3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3</v>
      </c>
      <c r="D20" s="69">
        <v>1</v>
      </c>
      <c r="E20" s="69">
        <v>5</v>
      </c>
      <c r="F20" s="69"/>
      <c r="G20" s="69">
        <v>1</v>
      </c>
      <c r="H20" s="70"/>
      <c r="I20" s="208">
        <v>10</v>
      </c>
      <c r="J20" s="134"/>
      <c r="K20" s="246"/>
      <c r="L20" s="246"/>
      <c r="M20" s="246"/>
      <c r="N20" s="246"/>
      <c r="O20" s="212">
        <v>3.9967373013496399E-2</v>
      </c>
      <c r="P20" s="212">
        <v>2.2082019597291946E-2</v>
      </c>
      <c r="Q20" s="212">
        <v>1.1433596722781658E-2</v>
      </c>
      <c r="R20" s="212">
        <v>1.900237612426281E-2</v>
      </c>
      <c r="S20" s="247">
        <v>1.1272141709923744E-2</v>
      </c>
      <c r="T20" s="210">
        <v>1.4354066923260689E-2</v>
      </c>
      <c r="U20" s="248">
        <v>5.240174476057291E-3</v>
      </c>
      <c r="V20" s="246">
        <v>4.1514043696224689E-3</v>
      </c>
      <c r="W20" s="212"/>
      <c r="X20" s="212">
        <v>1.3258897699415684E-2</v>
      </c>
      <c r="Y20" s="212">
        <v>1.8798617646098137E-2</v>
      </c>
      <c r="Z20" s="212">
        <v>1.1867443099617958E-2</v>
      </c>
      <c r="AA20" s="247">
        <v>9.6657266840338707E-3</v>
      </c>
      <c r="AB20" s="213">
        <v>4.1597336530685425E-3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>
        <v>8</v>
      </c>
      <c r="E21" s="69">
        <v>3</v>
      </c>
      <c r="F21" s="69">
        <v>3</v>
      </c>
      <c r="G21" s="69">
        <v>3</v>
      </c>
      <c r="H21" s="70"/>
      <c r="I21" s="208">
        <v>18</v>
      </c>
      <c r="J21" s="134"/>
      <c r="K21" s="246"/>
      <c r="L21" s="246"/>
      <c r="M21" s="246"/>
      <c r="N21" s="246"/>
      <c r="O21" s="212">
        <v>1.7142856493592262E-2</v>
      </c>
      <c r="P21" s="212">
        <v>5.7971016503870487E-3</v>
      </c>
      <c r="Q21" s="212">
        <v>5.1282052882015705E-3</v>
      </c>
      <c r="R21" s="212">
        <v>3.3163264393806458E-2</v>
      </c>
      <c r="S21" s="247">
        <v>2.7100271545350552E-3</v>
      </c>
      <c r="T21" s="210">
        <v>5.3619304671883583E-3</v>
      </c>
      <c r="U21" s="248">
        <v>5.4200543090701103E-3</v>
      </c>
      <c r="V21" s="246">
        <v>1.744186133146286E-2</v>
      </c>
      <c r="W21" s="212"/>
      <c r="X21" s="212">
        <v>1.9587628543376923E-2</v>
      </c>
      <c r="Y21" s="212">
        <v>3.7037037312984467E-2</v>
      </c>
      <c r="Z21" s="212">
        <v>5.4347827099263668E-3</v>
      </c>
      <c r="AA21" s="247">
        <v>1.1254019103944302E-2</v>
      </c>
      <c r="AB21" s="249">
        <v>2.5714285671710968E-2</v>
      </c>
      <c r="AC21" s="214">
        <v>8.9937020093202591E-3</v>
      </c>
      <c r="AD21" s="235" t="s">
        <v>18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2.1276595070958138E-2</v>
      </c>
      <c r="P22" s="212"/>
      <c r="Q22" s="212"/>
      <c r="R22" s="212"/>
      <c r="S22" s="247">
        <v>0.10810811072587967</v>
      </c>
      <c r="T22" s="210"/>
      <c r="U22" s="248"/>
      <c r="V22" s="246">
        <v>2.2140221670269966E-2</v>
      </c>
      <c r="W22" s="212"/>
      <c r="X22" s="212"/>
      <c r="Y22" s="212">
        <v>4.580152640119195E-2</v>
      </c>
      <c r="Z22" s="212"/>
      <c r="AA22" s="247"/>
      <c r="AB22" s="213"/>
      <c r="AC22" s="214"/>
      <c r="AD22" s="235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>
        <v>0.1666666716337204</v>
      </c>
      <c r="Q23" s="254"/>
      <c r="R23" s="254"/>
      <c r="S23" s="255"/>
      <c r="T23" s="241">
        <v>8.3333335816860199E-2</v>
      </c>
      <c r="U23" s="256">
        <v>8.1632651388645172E-2</v>
      </c>
      <c r="V23" s="253">
        <v>1.123595517128706E-2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>
        <v>2.1645021624863148E-3</v>
      </c>
      <c r="Q24" s="258"/>
      <c r="R24" s="258">
        <v>2.1929824724793434E-3</v>
      </c>
      <c r="S24" s="259"/>
      <c r="T24" s="229"/>
      <c r="U24" s="260">
        <v>2.1367522422224283E-3</v>
      </c>
      <c r="V24" s="257">
        <v>4.8780487850308418E-3</v>
      </c>
      <c r="W24" s="258"/>
      <c r="X24" s="258"/>
      <c r="Y24" s="258">
        <v>2.8490028344094753E-3</v>
      </c>
      <c r="Z24" s="258"/>
      <c r="AA24" s="259">
        <v>3.2154340296983719E-3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7</v>
      </c>
      <c r="D25" s="69"/>
      <c r="E25" s="69">
        <v>1</v>
      </c>
      <c r="F25" s="69">
        <v>1</v>
      </c>
      <c r="G25" s="69"/>
      <c r="H25" s="70"/>
      <c r="I25" s="208">
        <v>9</v>
      </c>
      <c r="J25" s="134"/>
      <c r="K25" s="246"/>
      <c r="L25" s="246"/>
      <c r="M25" s="246"/>
      <c r="N25" s="246"/>
      <c r="O25" s="212">
        <v>5.7142856530845165E-3</v>
      </c>
      <c r="P25" s="212">
        <v>5.7971016503870487E-3</v>
      </c>
      <c r="Q25" s="212">
        <v>1.0256410576403141E-2</v>
      </c>
      <c r="R25" s="212">
        <v>2.2959183901548386E-2</v>
      </c>
      <c r="S25" s="247">
        <v>2.7100271545350552E-3</v>
      </c>
      <c r="T25" s="210">
        <v>2.6809652335941792E-3</v>
      </c>
      <c r="U25" s="248"/>
      <c r="V25" s="246">
        <v>2.6162790134549141E-2</v>
      </c>
      <c r="W25" s="212"/>
      <c r="X25" s="212">
        <v>5.8883242309093475E-3</v>
      </c>
      <c r="Y25" s="212">
        <v>1.1476259678602219E-3</v>
      </c>
      <c r="Z25" s="212">
        <v>7.9564079642295837E-3</v>
      </c>
      <c r="AA25" s="247">
        <v>5.7235495187342167E-3</v>
      </c>
      <c r="AB25" s="213">
        <v>1.3953856192529202E-2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2.2522523067891598E-3</v>
      </c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9</v>
      </c>
      <c r="D27" s="69">
        <v>6</v>
      </c>
      <c r="E27" s="69">
        <v>3</v>
      </c>
      <c r="F27" s="69">
        <v>3</v>
      </c>
      <c r="G27" s="69">
        <v>2</v>
      </c>
      <c r="H27" s="70">
        <v>3</v>
      </c>
      <c r="I27" s="208">
        <v>26</v>
      </c>
      <c r="J27"/>
      <c r="K27" s="246"/>
      <c r="L27" s="246"/>
      <c r="M27" s="246"/>
      <c r="N27" s="246"/>
      <c r="O27" s="212"/>
      <c r="P27" s="212">
        <v>8.6956517770886421E-3</v>
      </c>
      <c r="Q27" s="212">
        <v>5.1282052882015705E-3</v>
      </c>
      <c r="R27" s="212"/>
      <c r="S27" s="247">
        <v>2.7100271545350552E-3</v>
      </c>
      <c r="T27" s="210"/>
      <c r="U27" s="248">
        <v>5.4200543090701103E-3</v>
      </c>
      <c r="V27" s="246">
        <v>2.9069767333567142E-3</v>
      </c>
      <c r="W27" s="212"/>
      <c r="X27" s="212">
        <v>1.545253861695528E-2</v>
      </c>
      <c r="Y27" s="212">
        <v>6.8181818351149559E-3</v>
      </c>
      <c r="Z27" s="212">
        <v>1.4957264997065067E-2</v>
      </c>
      <c r="AA27" s="247">
        <v>8.2995951175689697E-2</v>
      </c>
      <c r="AB27" s="213">
        <v>5.8690745383501053E-2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32</v>
      </c>
      <c r="D28" s="69">
        <v>23</v>
      </c>
      <c r="E28" s="69">
        <v>3</v>
      </c>
      <c r="F28" s="69">
        <v>10</v>
      </c>
      <c r="G28" s="69">
        <v>4</v>
      </c>
      <c r="H28" s="70">
        <v>19</v>
      </c>
      <c r="I28" s="208">
        <v>91</v>
      </c>
      <c r="J28"/>
      <c r="K28" s="246"/>
      <c r="L28" s="246"/>
      <c r="M28" s="246"/>
      <c r="N28" s="246"/>
      <c r="O28" s="212">
        <v>5.428571323864162E-2</v>
      </c>
      <c r="P28" s="212">
        <v>8.405797416344285E-2</v>
      </c>
      <c r="Q28" s="212">
        <v>7.4358976446092129E-2</v>
      </c>
      <c r="R28" s="212">
        <v>9.1836735373362899E-2</v>
      </c>
      <c r="S28" s="247">
        <v>5.1490515004843473E-2</v>
      </c>
      <c r="T28" s="210">
        <v>2.6809651404619217E-2</v>
      </c>
      <c r="U28" s="248">
        <v>6.5040648449212313E-2</v>
      </c>
      <c r="V28" s="246">
        <v>8.4302325267344713E-2</v>
      </c>
      <c r="W28" s="212"/>
      <c r="X28" s="212">
        <v>0.33774834871292114</v>
      </c>
      <c r="Y28" s="212">
        <v>0.36590908467769623</v>
      </c>
      <c r="Z28" s="212">
        <v>0.43803419265896082</v>
      </c>
      <c r="AA28" s="247">
        <v>0.21052630664780736</v>
      </c>
      <c r="AB28" s="213">
        <v>0.2054176121018827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>
        <v>2.1276595070958138E-2</v>
      </c>
      <c r="U29" s="264"/>
      <c r="V29" s="261"/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2</v>
      </c>
      <c r="E30" s="84"/>
      <c r="F30" s="84"/>
      <c r="G30" s="84"/>
      <c r="H30" s="85"/>
      <c r="I30" s="227">
        <v>2</v>
      </c>
      <c r="J30"/>
      <c r="K30" s="257"/>
      <c r="L30" s="257"/>
      <c r="M30" s="257"/>
      <c r="N30" s="257"/>
      <c r="O30" s="258">
        <v>0.66666668653488159</v>
      </c>
      <c r="P30" s="258">
        <v>0.4166666567325592</v>
      </c>
      <c r="Q30" s="258">
        <v>0.58333331346511841</v>
      </c>
      <c r="R30" s="258">
        <v>0.4166666567325592</v>
      </c>
      <c r="S30" s="259">
        <v>0.3333333432674408</v>
      </c>
      <c r="T30" s="229">
        <v>0.5</v>
      </c>
      <c r="U30" s="260">
        <v>0.34693878889083862</v>
      </c>
      <c r="V30" s="257">
        <v>0.14606741070747375</v>
      </c>
      <c r="W30" s="258"/>
      <c r="X30" s="258">
        <v>2.0618556067347527E-2</v>
      </c>
      <c r="Y30" s="258">
        <v>0.10999999940395355</v>
      </c>
      <c r="Z30" s="258">
        <v>9.0909088030457497E-3</v>
      </c>
      <c r="AA30" s="259">
        <v>1.6393441706895828E-2</v>
      </c>
      <c r="AB30" s="342">
        <v>3.1746033579111099E-2</v>
      </c>
      <c r="AC30" s="265">
        <v>4.2404066771268845E-2</v>
      </c>
      <c r="AD30" s="233" t="s">
        <v>136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/>
      <c r="Y31" s="212">
        <v>9.9999997764825821E-3</v>
      </c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0.25</v>
      </c>
      <c r="P32" s="254">
        <v>8.3333335816860199E-2</v>
      </c>
      <c r="Q32" s="254">
        <v>0.1458333283662796</v>
      </c>
      <c r="R32" s="254">
        <v>0.1458333283662796</v>
      </c>
      <c r="S32" s="255">
        <v>0.1458333283662796</v>
      </c>
      <c r="T32" s="241">
        <v>0.1875</v>
      </c>
      <c r="U32" s="256">
        <v>8.6734697222709656E-2</v>
      </c>
      <c r="V32" s="253">
        <v>3.0898876488208771E-2</v>
      </c>
      <c r="W32" s="254"/>
      <c r="X32" s="254">
        <v>2.5773195549845695E-2</v>
      </c>
      <c r="Y32" s="254">
        <v>5.000000074505806E-2</v>
      </c>
      <c r="Z32" s="254">
        <v>1.5909090638160706E-2</v>
      </c>
      <c r="AA32" s="255">
        <v>4.0983604267239571E-3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69</v>
      </c>
      <c r="D33" s="131">
        <v>43</v>
      </c>
      <c r="E33" s="131">
        <v>21</v>
      </c>
      <c r="F33" s="131">
        <v>31</v>
      </c>
      <c r="G33" s="131">
        <v>12</v>
      </c>
      <c r="H33" s="132">
        <v>29</v>
      </c>
      <c r="I33" s="271">
        <v>205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1.2345679104328156E-2</v>
      </c>
      <c r="R34" s="258">
        <v>5.55555559694767E-2</v>
      </c>
      <c r="S34" s="259">
        <v>3.3024691045284271E-2</v>
      </c>
      <c r="T34" s="229">
        <v>0.10555555671453476</v>
      </c>
      <c r="U34" s="260">
        <v>0.10555555671453476</v>
      </c>
      <c r="V34" s="257">
        <v>0.21666666865348816</v>
      </c>
      <c r="W34" s="283"/>
      <c r="X34" s="258">
        <v>0.16913580894470215</v>
      </c>
      <c r="Y34" s="258">
        <v>0.30864197015762329</v>
      </c>
      <c r="Z34" s="258"/>
      <c r="AA34" s="259">
        <v>1.666666753590107E-2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8.5390940308570862E-2</v>
      </c>
      <c r="P35" s="262">
        <v>0.2439655214548111</v>
      </c>
      <c r="Q35" s="262">
        <v>2.1126760169863701E-2</v>
      </c>
      <c r="R35" s="262">
        <v>6.5298020839691162E-2</v>
      </c>
      <c r="S35" s="263">
        <v>5.7631485164165497E-2</v>
      </c>
      <c r="T35" s="220">
        <v>3.200140967965126E-2</v>
      </c>
      <c r="U35" s="264">
        <v>8.185248076915741E-2</v>
      </c>
      <c r="V35" s="261">
        <v>4.0520347654819489E-2</v>
      </c>
      <c r="W35" s="288"/>
      <c r="X35" s="262">
        <v>2.5764189660549164E-2</v>
      </c>
      <c r="Y35" s="262">
        <v>0.20000000298023224</v>
      </c>
      <c r="Z35" s="262">
        <v>5.1034903153777122E-3</v>
      </c>
      <c r="AA35" s="263">
        <v>4.5454544015228748E-3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1.9999999552965164E-2</v>
      </c>
      <c r="P36" s="296">
        <v>9.5833331346511841E-2</v>
      </c>
      <c r="Q36" s="296">
        <v>2.0833334419876337E-3</v>
      </c>
      <c r="R36" s="296">
        <v>6.2500000931322575E-3</v>
      </c>
      <c r="S36" s="296">
        <v>1.666666753590107E-2</v>
      </c>
      <c r="T36" s="297">
        <v>4.1666668839752674E-3</v>
      </c>
      <c r="U36" s="298"/>
      <c r="V36" s="296">
        <v>8.3333337679505348E-3</v>
      </c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0.17770271003246307</v>
      </c>
      <c r="P37" s="306">
        <v>0.16283783316612244</v>
      </c>
      <c r="Q37" s="306">
        <v>0.17067183554172516</v>
      </c>
      <c r="R37" s="306">
        <v>0.19207772612571716</v>
      </c>
      <c r="S37" s="306">
        <v>0.27730175852775574</v>
      </c>
      <c r="T37" s="307">
        <v>0.2082258015871048</v>
      </c>
      <c r="U37" s="308">
        <v>0.23877736926078796</v>
      </c>
      <c r="V37" s="306">
        <v>8.9823007583618164E-2</v>
      </c>
      <c r="W37" s="309"/>
      <c r="X37" s="306">
        <v>7.1011669933795929E-2</v>
      </c>
      <c r="Y37" s="306">
        <v>8.235294371843338E-2</v>
      </c>
      <c r="Z37" s="306">
        <v>7.7750608325004578E-2</v>
      </c>
      <c r="AA37" s="306">
        <v>0.12327935546636581</v>
      </c>
      <c r="AB37" s="310">
        <v>9.4722956418991089E-2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>
        <v>2.6666667312383652E-2</v>
      </c>
      <c r="Q38" s="306">
        <v>3.9999999105930328E-2</v>
      </c>
      <c r="R38" s="306">
        <v>5.3333334624767303E-2</v>
      </c>
      <c r="S38" s="306">
        <v>5.000000074505806E-2</v>
      </c>
      <c r="T38" s="307"/>
      <c r="U38" s="308">
        <v>1</v>
      </c>
      <c r="V38" s="306">
        <v>6.6666670143604279E-2</v>
      </c>
      <c r="W38" s="309"/>
      <c r="X38" s="306">
        <v>0.26666668057441711</v>
      </c>
      <c r="Y38" s="306">
        <v>0.25</v>
      </c>
      <c r="Z38" s="306">
        <v>1</v>
      </c>
      <c r="AA38" s="306">
        <v>0.26666668057441711</v>
      </c>
      <c r="AB38" s="310">
        <v>0.25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0.23523822426795959</v>
      </c>
      <c r="P39" s="320">
        <v>0.2042023241519928</v>
      </c>
      <c r="Q39" s="320">
        <v>0.1390162855386734</v>
      </c>
      <c r="R39" s="320">
        <v>0.1743597537279129</v>
      </c>
      <c r="S39" s="320">
        <v>0.11678411811590195</v>
      </c>
      <c r="T39" s="321">
        <v>0.12523184716701508</v>
      </c>
      <c r="U39" s="322">
        <v>0.18704241514205933</v>
      </c>
      <c r="V39" s="320">
        <v>7.9750001430511475E-2</v>
      </c>
      <c r="W39" s="323"/>
      <c r="X39" s="320">
        <v>6.9989822804927826E-2</v>
      </c>
      <c r="Y39" s="320">
        <v>7.8397057950496674E-2</v>
      </c>
      <c r="Z39" s="320">
        <v>5.347549170255661E-2</v>
      </c>
      <c r="AA39" s="320">
        <v>2.8450967743992805E-2</v>
      </c>
      <c r="AB39" s="324">
        <v>4.0063723921775818E-2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1.3132864236831665</v>
      </c>
      <c r="D40" s="327">
        <v>1.5804482698440552</v>
      </c>
      <c r="E40" s="327">
        <v>1.0864253044128418</v>
      </c>
      <c r="F40" s="327">
        <v>1.707250714302063</v>
      </c>
      <c r="G40" s="327">
        <v>0.82239222526550293</v>
      </c>
      <c r="H40" s="328">
        <v>1.1306730508804321</v>
      </c>
      <c r="I40" s="329"/>
      <c r="J40" s="330"/>
      <c r="K40" s="331"/>
      <c r="L40" s="331"/>
      <c r="M40" s="331"/>
      <c r="N40" s="331"/>
      <c r="O40" s="331">
        <v>2.7747429703491746</v>
      </c>
      <c r="P40" s="331">
        <v>2.5815207405282643</v>
      </c>
      <c r="Q40" s="331">
        <v>1.6170841373816014</v>
      </c>
      <c r="R40" s="331">
        <v>2.3503127892888362</v>
      </c>
      <c r="S40" s="331">
        <v>1.8611383085808073</v>
      </c>
      <c r="T40" s="331">
        <v>1.6564505839772103</v>
      </c>
      <c r="U40" s="332">
        <v>1.7375471591949463</v>
      </c>
      <c r="V40" s="331">
        <v>1.3376209735870361</v>
      </c>
      <c r="W40" s="331"/>
      <c r="X40" s="331">
        <v>2.2299861907958984</v>
      </c>
      <c r="Y40" s="331">
        <v>2.7845563888549805</v>
      </c>
      <c r="Z40" s="331">
        <v>2.187140941619873</v>
      </c>
      <c r="AA40" s="331">
        <v>1.5794084072113037</v>
      </c>
      <c r="AB40" s="333">
        <v>1.3038345575332642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201&amp;R&amp;F&amp;A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4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252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253</v>
      </c>
    </row>
    <row r="3" spans="1:33" s="3" customFormat="1" ht="12.75" x14ac:dyDescent="0.2">
      <c r="A3" s="5"/>
      <c r="B3" s="16" t="s">
        <v>59</v>
      </c>
      <c r="C3" s="17">
        <v>294</v>
      </c>
      <c r="D3" s="18">
        <v>59</v>
      </c>
      <c r="E3" s="18">
        <v>39</v>
      </c>
      <c r="F3" s="18">
        <v>18</v>
      </c>
      <c r="G3" s="18">
        <v>48</v>
      </c>
      <c r="H3" s="19">
        <v>48</v>
      </c>
      <c r="I3" s="20">
        <v>506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433</v>
      </c>
      <c r="D4" s="18">
        <v>350</v>
      </c>
      <c r="E4" s="18">
        <v>333</v>
      </c>
      <c r="F4" s="18">
        <v>314</v>
      </c>
      <c r="G4" s="18">
        <v>332</v>
      </c>
      <c r="H4" s="19">
        <v>204</v>
      </c>
      <c r="I4" s="20">
        <v>1966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13</v>
      </c>
      <c r="D5" s="18">
        <v>9</v>
      </c>
      <c r="E5" s="18">
        <v>10</v>
      </c>
      <c r="F5" s="18">
        <v>9</v>
      </c>
      <c r="G5" s="18">
        <v>13</v>
      </c>
      <c r="H5" s="19">
        <v>10</v>
      </c>
      <c r="I5" s="20">
        <v>64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23</v>
      </c>
      <c r="D6" s="26">
        <v>17</v>
      </c>
      <c r="E6" s="26">
        <v>19</v>
      </c>
      <c r="F6" s="26">
        <v>14</v>
      </c>
      <c r="G6" s="26">
        <v>14</v>
      </c>
      <c r="H6" s="27">
        <v>11</v>
      </c>
      <c r="I6" s="28">
        <v>98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3.1636863823933978E-2</v>
      </c>
      <c r="D7" s="32">
        <f t="shared" si="0"/>
        <v>1.9559902200488997E-2</v>
      </c>
      <c r="E7" s="32">
        <f t="shared" si="0"/>
        <v>2.4193548387096774E-2</v>
      </c>
      <c r="F7" s="32">
        <f t="shared" si="0"/>
        <v>1.5060240963855422E-2</v>
      </c>
      <c r="G7" s="32">
        <f t="shared" si="0"/>
        <v>1.0526315789473684E-2</v>
      </c>
      <c r="H7" s="32">
        <f t="shared" si="0"/>
        <v>3.968253968253968E-3</v>
      </c>
      <c r="I7" s="32">
        <f t="shared" si="0"/>
        <v>2.0226537216828478E-2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2.8510524716693908E-2</v>
      </c>
      <c r="W7" s="32">
        <f t="shared" si="1"/>
        <v>0</v>
      </c>
      <c r="X7" s="32">
        <f t="shared" si="1"/>
        <v>2.1884498302824795E-2</v>
      </c>
      <c r="Y7" s="32">
        <f t="shared" si="1"/>
        <v>2.7611939585767686E-2</v>
      </c>
      <c r="Z7" s="32">
        <f t="shared" si="1"/>
        <v>1.9975639559561387E-2</v>
      </c>
      <c r="AA7" s="32">
        <f t="shared" si="1"/>
        <v>4.0970565634779632E-2</v>
      </c>
      <c r="AB7" s="32">
        <f t="shared" si="1"/>
        <v>2.0226537832058966E-2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4</v>
      </c>
      <c r="D11" s="56">
        <v>1</v>
      </c>
      <c r="E11" s="56">
        <v>3</v>
      </c>
      <c r="F11" s="56"/>
      <c r="G11" s="56"/>
      <c r="H11" s="57"/>
      <c r="I11" s="199">
        <v>8</v>
      </c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>
        <v>9.0594189241528511E-3</v>
      </c>
      <c r="W11" s="60"/>
      <c r="X11" s="60">
        <v>2.1276595070958138E-3</v>
      </c>
      <c r="Y11" s="60">
        <v>9.9502492230385542E-4</v>
      </c>
      <c r="Z11" s="60">
        <v>4.8721072380430996E-4</v>
      </c>
      <c r="AA11" s="61">
        <v>1.19331746827811E-3</v>
      </c>
      <c r="AB11" s="203">
        <v>3.2362460624426603E-3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18</v>
      </c>
      <c r="D12" s="69">
        <v>6</v>
      </c>
      <c r="E12" s="69">
        <v>6</v>
      </c>
      <c r="F12" s="69">
        <v>3</v>
      </c>
      <c r="G12" s="69">
        <v>4</v>
      </c>
      <c r="H12" s="70">
        <v>1</v>
      </c>
      <c r="I12" s="208">
        <v>38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>
        <v>1.2789767992217094E-2</v>
      </c>
      <c r="W12" s="73"/>
      <c r="X12" s="73">
        <v>1.8541033379733562E-2</v>
      </c>
      <c r="Y12" s="212">
        <v>2.3631840012967587E-2</v>
      </c>
      <c r="Z12" s="73">
        <v>1.7539585940539837E-2</v>
      </c>
      <c r="AA12" s="74">
        <v>3.2219571061432362E-2</v>
      </c>
      <c r="AB12" s="213">
        <v>1.5372168738394976E-2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>
        <v>1</v>
      </c>
      <c r="E13" s="117"/>
      <c r="F13" s="117">
        <v>2</v>
      </c>
      <c r="G13" s="117"/>
      <c r="H13" s="118"/>
      <c r="I13" s="218">
        <v>4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>
        <v>6.6613378003239632E-3</v>
      </c>
      <c r="W13" s="121"/>
      <c r="X13" s="121">
        <v>1.215805415995419E-3</v>
      </c>
      <c r="Y13" s="121">
        <v>2.9850746504962444E-3</v>
      </c>
      <c r="Z13" s="121">
        <v>1.9488428952172399E-3</v>
      </c>
      <c r="AA13" s="122">
        <v>7.5576771050691605E-3</v>
      </c>
      <c r="AB13" s="222">
        <v>1.6181230312213302E-3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>
        <v>2.4360536190215498E-4</v>
      </c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5</v>
      </c>
      <c r="D15" s="69">
        <v>1</v>
      </c>
      <c r="E15" s="69">
        <v>1</v>
      </c>
      <c r="F15" s="69"/>
      <c r="G15" s="69"/>
      <c r="H15" s="70">
        <v>1</v>
      </c>
      <c r="I15" s="208">
        <v>8</v>
      </c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>
        <v>1.2626262381672859E-2</v>
      </c>
      <c r="W15" s="73"/>
      <c r="X15" s="73">
        <v>4.9751242622733116E-3</v>
      </c>
      <c r="Y15" s="73">
        <v>2.083333395421505E-2</v>
      </c>
      <c r="Z15" s="73">
        <v>1.8867924809455872E-2</v>
      </c>
      <c r="AA15" s="74">
        <v>7.7972710132598877E-3</v>
      </c>
      <c r="AB15" s="213">
        <v>1.5810277312994003E-2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23</v>
      </c>
      <c r="D16" s="69">
        <v>8</v>
      </c>
      <c r="E16" s="69">
        <v>8</v>
      </c>
      <c r="F16" s="69">
        <v>6</v>
      </c>
      <c r="G16" s="69">
        <v>4</v>
      </c>
      <c r="H16" s="70">
        <v>3</v>
      </c>
      <c r="I16" s="208">
        <v>52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>
        <v>0.1388888955116272</v>
      </c>
      <c r="W16" s="73"/>
      <c r="X16" s="73">
        <v>0.106574647128582</v>
      </c>
      <c r="Y16" s="73">
        <v>9.9926598370075226E-2</v>
      </c>
      <c r="Z16" s="73">
        <v>7.3330849409103394E-2</v>
      </c>
      <c r="AA16" s="74">
        <v>5.3537536412477493E-2</v>
      </c>
      <c r="AB16" s="213">
        <v>9.1087765991687775E-2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>
        <v>8</v>
      </c>
      <c r="D17" s="99">
        <v>4</v>
      </c>
      <c r="E17" s="99">
        <v>2</v>
      </c>
      <c r="F17" s="99"/>
      <c r="G17" s="99">
        <v>3</v>
      </c>
      <c r="H17" s="100">
        <v>1</v>
      </c>
      <c r="I17" s="239">
        <v>18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>
        <v>5.3290701471269131E-3</v>
      </c>
      <c r="W17" s="103"/>
      <c r="X17" s="103">
        <v>2.4316108319908381E-3</v>
      </c>
      <c r="Y17" s="103">
        <v>1.2437810655683279E-3</v>
      </c>
      <c r="Z17" s="103">
        <v>4.1412911377847195E-3</v>
      </c>
      <c r="AA17" s="104">
        <v>1.1137628927826881E-2</v>
      </c>
      <c r="AB17" s="243">
        <v>7.281553465873003E-3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>
        <v>1.065814052708447E-3</v>
      </c>
      <c r="W18" s="88"/>
      <c r="X18" s="88">
        <v>3.0395135399885476E-4</v>
      </c>
      <c r="Y18" s="88"/>
      <c r="Z18" s="88">
        <v>2.4360536190215498E-4</v>
      </c>
      <c r="AA18" s="89">
        <v>1.19331746827811E-3</v>
      </c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15</v>
      </c>
      <c r="D19" s="69">
        <v>2</v>
      </c>
      <c r="E19" s="69">
        <v>6</v>
      </c>
      <c r="F19" s="69">
        <v>3</v>
      </c>
      <c r="G19" s="69">
        <v>4</v>
      </c>
      <c r="H19" s="70">
        <v>1</v>
      </c>
      <c r="I19" s="208">
        <v>31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>
        <v>3.1974420417100191E-3</v>
      </c>
      <c r="W19" s="73"/>
      <c r="X19" s="73">
        <v>6.0790270799770951E-4</v>
      </c>
      <c r="Y19" s="73">
        <v>2.2388058714568615E-3</v>
      </c>
      <c r="Z19" s="73">
        <v>4.8721074126660824E-3</v>
      </c>
      <c r="AA19" s="74">
        <v>4.3754973448812962E-3</v>
      </c>
      <c r="AB19" s="213">
        <v>1.2540453113615513E-2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7</v>
      </c>
      <c r="D20" s="69">
        <v>1</v>
      </c>
      <c r="E20" s="69">
        <v>3</v>
      </c>
      <c r="F20" s="69"/>
      <c r="G20" s="69">
        <v>2</v>
      </c>
      <c r="H20" s="70"/>
      <c r="I20" s="208">
        <v>13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>
        <v>1.8651744350790977E-2</v>
      </c>
      <c r="W20" s="212"/>
      <c r="X20" s="212">
        <v>1.3373860158026218E-2</v>
      </c>
      <c r="Y20" s="212">
        <v>1.0199004784226418E-2</v>
      </c>
      <c r="Z20" s="212">
        <v>4.628501832485199E-3</v>
      </c>
      <c r="AA20" s="247">
        <v>1.4717581681907177E-2</v>
      </c>
      <c r="AB20" s="213">
        <v>5.2588996477425098E-3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>
        <v>1</v>
      </c>
      <c r="F21" s="69"/>
      <c r="G21" s="69"/>
      <c r="H21" s="70"/>
      <c r="I21" s="208">
        <v>1</v>
      </c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/>
      <c r="Y21" s="212">
        <v>1.0968921706080437E-2</v>
      </c>
      <c r="Z21" s="212">
        <v>1.1904762126505375E-2</v>
      </c>
      <c r="AA21" s="247">
        <v>1.7699114978313446E-3</v>
      </c>
      <c r="AB21" s="213">
        <v>1.7543860012665391E-3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/>
      <c r="Y22" s="212"/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>
        <v>5.8441556990146637E-2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>
        <v>1.3824884779751301E-2</v>
      </c>
      <c r="W24" s="258"/>
      <c r="X24" s="258">
        <v>7.7369441278278828E-3</v>
      </c>
      <c r="Y24" s="258">
        <v>5.4844608530402184E-3</v>
      </c>
      <c r="Z24" s="258">
        <v>3.9682541973888874E-3</v>
      </c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>
        <v>1</v>
      </c>
      <c r="E25" s="69">
        <v>1</v>
      </c>
      <c r="F25" s="69">
        <v>1</v>
      </c>
      <c r="G25" s="69">
        <v>1</v>
      </c>
      <c r="H25" s="70">
        <v>2</v>
      </c>
      <c r="I25" s="208">
        <v>7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>
        <v>1.2626262381672859E-2</v>
      </c>
      <c r="W25" s="212"/>
      <c r="X25" s="212">
        <v>7.1483305655419827E-3</v>
      </c>
      <c r="Y25" s="212">
        <v>3.7426829803735018E-3</v>
      </c>
      <c r="Z25" s="212">
        <v>1.4941299334168434E-2</v>
      </c>
      <c r="AA25" s="247">
        <v>5.5624856613576412E-3</v>
      </c>
      <c r="AB25" s="213">
        <v>9.8800556734204292E-3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>
        <v>1.5360983088612556E-3</v>
      </c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5</v>
      </c>
      <c r="D27" s="69"/>
      <c r="E27" s="69"/>
      <c r="F27" s="69"/>
      <c r="G27" s="69"/>
      <c r="H27" s="70"/>
      <c r="I27" s="208">
        <v>5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>
        <v>1.2626262381672859E-2</v>
      </c>
      <c r="W27" s="212"/>
      <c r="X27" s="212">
        <v>2.7363184839487076E-2</v>
      </c>
      <c r="Y27" s="212">
        <v>3.2407406717538834E-2</v>
      </c>
      <c r="Z27" s="212">
        <v>9.4339624047279358E-3</v>
      </c>
      <c r="AA27" s="247">
        <v>5.8479532599449158E-3</v>
      </c>
      <c r="AB27" s="213">
        <v>9.8814228549599648E-3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31</v>
      </c>
      <c r="D28" s="69">
        <v>3</v>
      </c>
      <c r="E28" s="69">
        <v>6</v>
      </c>
      <c r="F28" s="69">
        <v>2</v>
      </c>
      <c r="G28" s="69">
        <v>2</v>
      </c>
      <c r="H28" s="70">
        <v>3</v>
      </c>
      <c r="I28" s="208">
        <v>47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>
        <v>0.18434343719854951</v>
      </c>
      <c r="W28" s="212"/>
      <c r="X28" s="212">
        <v>0.32835821341723204</v>
      </c>
      <c r="Y28" s="212">
        <v>0.26157407043501735</v>
      </c>
      <c r="Z28" s="212">
        <v>0.16509434208273888</v>
      </c>
      <c r="AA28" s="247">
        <v>0.16764131933450699</v>
      </c>
      <c r="AB28" s="213">
        <v>9.2885376885533333E-2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>
        <v>3.9215688593685627E-3</v>
      </c>
      <c r="W29" s="262"/>
      <c r="X29" s="262"/>
      <c r="Y29" s="262">
        <v>8.6956517770886421E-3</v>
      </c>
      <c r="Z29" s="262">
        <v>1.2500000186264515E-2</v>
      </c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2</v>
      </c>
      <c r="D30" s="84">
        <v>2</v>
      </c>
      <c r="E30" s="84"/>
      <c r="F30" s="84"/>
      <c r="G30" s="84">
        <v>1</v>
      </c>
      <c r="H30" s="85"/>
      <c r="I30" s="227">
        <v>5</v>
      </c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>
        <v>0.64935064315795898</v>
      </c>
      <c r="W30" s="258"/>
      <c r="X30" s="258">
        <v>7.5757578015327454E-2</v>
      </c>
      <c r="Y30" s="258">
        <v>9.4444446265697479E-2</v>
      </c>
      <c r="Z30" s="258">
        <v>2.1052632480859756E-2</v>
      </c>
      <c r="AA30" s="259">
        <v>2.777777798473835E-2</v>
      </c>
      <c r="AB30" s="342">
        <v>5.1020409911870956E-2</v>
      </c>
      <c r="AC30" s="265">
        <v>4.2404066771268845E-2</v>
      </c>
      <c r="AD30" s="233" t="s">
        <v>136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>
        <v>0.15584415197372437</v>
      </c>
      <c r="W31" s="212"/>
      <c r="X31" s="212">
        <v>3.7878789007663727E-2</v>
      </c>
      <c r="Y31" s="212">
        <v>5.5555556900799274E-3</v>
      </c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>
        <v>2</v>
      </c>
      <c r="E32" s="99"/>
      <c r="F32" s="99">
        <v>2</v>
      </c>
      <c r="G32" s="99">
        <v>1</v>
      </c>
      <c r="H32" s="100"/>
      <c r="I32" s="239">
        <v>6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>
        <v>0.31331169605255127</v>
      </c>
      <c r="W32" s="254"/>
      <c r="X32" s="254">
        <v>3.5984847694635391E-2</v>
      </c>
      <c r="Y32" s="254">
        <v>3.4722223877906799E-2</v>
      </c>
      <c r="Z32" s="254">
        <v>6.5789474174380302E-3</v>
      </c>
      <c r="AA32" s="255">
        <v>6.9444444961845875E-3</v>
      </c>
      <c r="AB32" s="243">
        <v>1.5306122601032257E-2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121</v>
      </c>
      <c r="D33" s="131">
        <v>32</v>
      </c>
      <c r="E33" s="131">
        <v>37</v>
      </c>
      <c r="F33" s="131">
        <v>19</v>
      </c>
      <c r="G33" s="131">
        <v>22</v>
      </c>
      <c r="H33" s="132">
        <v>12</v>
      </c>
      <c r="I33" s="271">
        <v>243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>
        <v>0.2222222238779068</v>
      </c>
      <c r="W34" s="283"/>
      <c r="X34" s="258">
        <v>0.21604938805103302</v>
      </c>
      <c r="Y34" s="258">
        <v>6.1728395521640778E-2</v>
      </c>
      <c r="Z34" s="258">
        <v>6.6666668280959129E-3</v>
      </c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/>
      <c r="Y35" s="262"/>
      <c r="Z35" s="262">
        <v>9.9999997764825821E-3</v>
      </c>
      <c r="AA35" s="263">
        <v>2.7150554582476616E-2</v>
      </c>
      <c r="AB35" s="289">
        <v>2.8097739443182945E-2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>
        <v>0.33028572797775269</v>
      </c>
      <c r="W37" s="309"/>
      <c r="X37" s="306">
        <v>0.14101508259773254</v>
      </c>
      <c r="Y37" s="306">
        <v>8.8863462209701538E-2</v>
      </c>
      <c r="Z37" s="306">
        <v>8.3365447819232941E-2</v>
      </c>
      <c r="AA37" s="306">
        <v>0.10691335797309875</v>
      </c>
      <c r="AB37" s="310">
        <v>8.8263250887393951E-2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>
        <v>3.3333335071802139E-2</v>
      </c>
      <c r="W38" s="309"/>
      <c r="X38" s="306">
        <v>3.3333335071802139E-2</v>
      </c>
      <c r="Y38" s="306">
        <v>0.1666666716337204</v>
      </c>
      <c r="Z38" s="306">
        <v>5.000000074505806E-2</v>
      </c>
      <c r="AA38" s="306">
        <v>0.1666666716337204</v>
      </c>
      <c r="AB38" s="310">
        <v>5.000000074505806E-2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>
        <v>5.9905502945184708E-2</v>
      </c>
      <c r="W39" s="323"/>
      <c r="X39" s="320">
        <v>6.6524937748908997E-2</v>
      </c>
      <c r="Y39" s="320">
        <v>6.5009802579879761E-2</v>
      </c>
      <c r="Z39" s="320">
        <v>1.7882352694869041E-2</v>
      </c>
      <c r="AA39" s="320">
        <v>6.1460785567760468E-2</v>
      </c>
      <c r="AB39" s="324">
        <v>8.727380633354187E-2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1.7265293598175049</v>
      </c>
      <c r="D40" s="327">
        <v>1.2638758420944214</v>
      </c>
      <c r="E40" s="327">
        <v>1.8695160150527954</v>
      </c>
      <c r="F40" s="327">
        <v>1.8242883682250977</v>
      </c>
      <c r="G40" s="327">
        <v>0.97426778078079224</v>
      </c>
      <c r="H40" s="328">
        <v>1.0924720764160156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>
        <v>2.469759464263916</v>
      </c>
      <c r="W40" s="331"/>
      <c r="X40" s="331">
        <v>1.9402806758880615</v>
      </c>
      <c r="Y40" s="331">
        <v>2.12953782081604</v>
      </c>
      <c r="Z40" s="331">
        <v>1.5680689811706543</v>
      </c>
      <c r="AA40" s="331">
        <v>1.7376246452331543</v>
      </c>
      <c r="AB40" s="333">
        <v>1.4551918506622314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189&amp;R&amp;F&amp;A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5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254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255</v>
      </c>
    </row>
    <row r="3" spans="1:33" s="3" customFormat="1" ht="12.75" x14ac:dyDescent="0.2">
      <c r="A3" s="5"/>
      <c r="B3" s="16" t="s">
        <v>59</v>
      </c>
      <c r="C3" s="17">
        <v>209</v>
      </c>
      <c r="D3" s="18">
        <v>144</v>
      </c>
      <c r="E3" s="18">
        <v>140</v>
      </c>
      <c r="F3" s="18">
        <v>132</v>
      </c>
      <c r="G3" s="18">
        <v>132</v>
      </c>
      <c r="H3" s="19">
        <v>115</v>
      </c>
      <c r="I3" s="20">
        <v>872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763</v>
      </c>
      <c r="D4" s="18">
        <v>706</v>
      </c>
      <c r="E4" s="18">
        <v>925</v>
      </c>
      <c r="F4" s="18">
        <v>485</v>
      </c>
      <c r="G4" s="18">
        <v>593</v>
      </c>
      <c r="H4" s="19">
        <v>371</v>
      </c>
      <c r="I4" s="20">
        <v>3843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18</v>
      </c>
      <c r="D5" s="18">
        <v>28</v>
      </c>
      <c r="E5" s="18">
        <v>59</v>
      </c>
      <c r="F5" s="18">
        <v>11</v>
      </c>
      <c r="G5" s="18">
        <v>35</v>
      </c>
      <c r="H5" s="19">
        <v>6</v>
      </c>
      <c r="I5" s="20">
        <v>157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35</v>
      </c>
      <c r="D6" s="26">
        <v>30</v>
      </c>
      <c r="E6" s="26">
        <v>33</v>
      </c>
      <c r="F6" s="26">
        <v>18</v>
      </c>
      <c r="G6" s="26">
        <v>25</v>
      </c>
      <c r="H6" s="27">
        <v>14</v>
      </c>
      <c r="I6" s="28">
        <v>155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2.0576131687242798E-2</v>
      </c>
      <c r="D7" s="32">
        <f t="shared" si="0"/>
        <v>1.7647058823529412E-2</v>
      </c>
      <c r="E7" s="32">
        <f t="shared" si="0"/>
        <v>3.0046948356807511E-2</v>
      </c>
      <c r="F7" s="32">
        <f t="shared" si="0"/>
        <v>3.0794165316045379E-2</v>
      </c>
      <c r="G7" s="32">
        <f t="shared" si="0"/>
        <v>2.8965517241379312E-2</v>
      </c>
      <c r="H7" s="32">
        <f t="shared" si="0"/>
        <v>2.2633744855967079E-2</v>
      </c>
      <c r="I7" s="32">
        <f t="shared" si="0"/>
        <v>2.5026511134676563E-2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5.5028463364578784E-2</v>
      </c>
      <c r="P7" s="32">
        <f t="shared" si="1"/>
        <v>4.9003322725184262E-2</v>
      </c>
      <c r="Q7" s="32">
        <f t="shared" si="1"/>
        <v>5.2588665625080466E-2</v>
      </c>
      <c r="R7" s="32">
        <f t="shared" si="1"/>
        <v>4.4166665757074952E-2</v>
      </c>
      <c r="S7" s="32">
        <f t="shared" si="1"/>
        <v>3.9304923149757087E-2</v>
      </c>
      <c r="T7" s="32">
        <f t="shared" si="1"/>
        <v>6.0285319690592587E-2</v>
      </c>
      <c r="U7" s="32">
        <f t="shared" si="1"/>
        <v>4.0956750424811617E-2</v>
      </c>
      <c r="V7" s="32">
        <f t="shared" si="1"/>
        <v>4.1091689345194027E-2</v>
      </c>
      <c r="W7" s="32">
        <f t="shared" si="1"/>
        <v>0</v>
      </c>
      <c r="X7" s="32">
        <f t="shared" si="1"/>
        <v>1.9197208341211081E-2</v>
      </c>
      <c r="Y7" s="32">
        <f t="shared" si="1"/>
        <v>2.8272251365706325E-2</v>
      </c>
      <c r="Z7" s="32">
        <f t="shared" si="1"/>
        <v>3.4134615329094231E-2</v>
      </c>
      <c r="AA7" s="32">
        <f t="shared" si="1"/>
        <v>2.842873684130609E-2</v>
      </c>
      <c r="AB7" s="32">
        <f t="shared" si="1"/>
        <v>2.5026511633768678E-2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3</v>
      </c>
      <c r="D11" s="56">
        <v>3</v>
      </c>
      <c r="E11" s="56">
        <v>2</v>
      </c>
      <c r="F11" s="56">
        <v>1</v>
      </c>
      <c r="G11" s="56">
        <v>5</v>
      </c>
      <c r="H11" s="57">
        <v>1</v>
      </c>
      <c r="I11" s="199">
        <v>15</v>
      </c>
      <c r="J11" s="200"/>
      <c r="K11" s="59"/>
      <c r="L11" s="59"/>
      <c r="M11" s="59"/>
      <c r="N11" s="59"/>
      <c r="O11" s="60">
        <v>9.962049312889576E-3</v>
      </c>
      <c r="P11" s="60">
        <v>1.4119600877165794E-2</v>
      </c>
      <c r="Q11" s="60">
        <v>9.3762734904885292E-3</v>
      </c>
      <c r="R11" s="60">
        <v>7.916666567325592E-3</v>
      </c>
      <c r="S11" s="61">
        <v>1.2412081472575665E-2</v>
      </c>
      <c r="T11" s="201">
        <v>2.1629083901643753E-2</v>
      </c>
      <c r="U11" s="202">
        <v>1.0321101173758507E-2</v>
      </c>
      <c r="V11" s="59">
        <v>1.6406010836362839E-2</v>
      </c>
      <c r="W11" s="60"/>
      <c r="X11" s="60">
        <v>4.6538687311112881E-3</v>
      </c>
      <c r="Y11" s="60">
        <v>2.4869109038263559E-3</v>
      </c>
      <c r="Z11" s="60">
        <v>1.923076924867928E-3</v>
      </c>
      <c r="AA11" s="61">
        <v>2.6892048772424459E-3</v>
      </c>
      <c r="AB11" s="203">
        <v>3.1813362147659063E-3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11</v>
      </c>
      <c r="D12" s="69">
        <v>11</v>
      </c>
      <c r="E12" s="69">
        <v>24</v>
      </c>
      <c r="F12" s="69">
        <v>12</v>
      </c>
      <c r="G12" s="69">
        <v>14</v>
      </c>
      <c r="H12" s="70">
        <v>8</v>
      </c>
      <c r="I12" s="208">
        <v>80</v>
      </c>
      <c r="J12" s="209"/>
      <c r="K12" s="72"/>
      <c r="L12" s="72"/>
      <c r="M12" s="72"/>
      <c r="N12" s="72"/>
      <c r="O12" s="73">
        <v>2.1347248577512801E-2</v>
      </c>
      <c r="P12" s="73">
        <v>2.9900333029218018E-2</v>
      </c>
      <c r="Q12" s="73">
        <v>3.3020790433511138E-2</v>
      </c>
      <c r="R12" s="73">
        <v>2.9999999096617103E-2</v>
      </c>
      <c r="S12" s="74">
        <v>2.1100537269376218E-2</v>
      </c>
      <c r="T12" s="210">
        <v>2.2549470071680844E-2</v>
      </c>
      <c r="U12" s="211">
        <v>2.146133771748282E-2</v>
      </c>
      <c r="V12" s="72">
        <v>1.9165899109793827E-2</v>
      </c>
      <c r="W12" s="73"/>
      <c r="X12" s="73">
        <v>1.1343804886564612E-2</v>
      </c>
      <c r="Y12" s="212">
        <v>1.9109947606921196E-2</v>
      </c>
      <c r="Z12" s="73">
        <v>1.9591346383094788E-2</v>
      </c>
      <c r="AA12" s="74">
        <v>1.8248175736516714E-2</v>
      </c>
      <c r="AB12" s="213">
        <v>1.696712663397193E-2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6</v>
      </c>
      <c r="D13" s="117">
        <v>1</v>
      </c>
      <c r="E13" s="117">
        <v>6</v>
      </c>
      <c r="F13" s="117">
        <v>6</v>
      </c>
      <c r="G13" s="117">
        <v>2</v>
      </c>
      <c r="H13" s="118">
        <v>2</v>
      </c>
      <c r="I13" s="218">
        <v>23</v>
      </c>
      <c r="J13" s="219"/>
      <c r="K13" s="120"/>
      <c r="L13" s="120"/>
      <c r="M13" s="120"/>
      <c r="N13" s="120"/>
      <c r="O13" s="121">
        <v>2.3719165474176407E-2</v>
      </c>
      <c r="P13" s="121">
        <v>4.9833888188004494E-3</v>
      </c>
      <c r="Q13" s="121">
        <v>1.0191601701080799E-2</v>
      </c>
      <c r="R13" s="121">
        <v>6.2500000931322575E-3</v>
      </c>
      <c r="S13" s="122">
        <v>5.7923044078052044E-3</v>
      </c>
      <c r="T13" s="220">
        <v>1.610676571726799E-2</v>
      </c>
      <c r="U13" s="221">
        <v>9.1743115335702896E-3</v>
      </c>
      <c r="V13" s="120">
        <v>5.5197793990373611E-3</v>
      </c>
      <c r="W13" s="121"/>
      <c r="X13" s="121">
        <v>3.1995347235351801E-3</v>
      </c>
      <c r="Y13" s="121">
        <v>6.6753928549587727E-3</v>
      </c>
      <c r="Z13" s="121">
        <v>1.2620192021131516E-2</v>
      </c>
      <c r="AA13" s="122">
        <v>7.4913562275469303E-3</v>
      </c>
      <c r="AB13" s="222">
        <v>4.8780487850308418E-3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>
        <v>2</v>
      </c>
      <c r="G14" s="84">
        <v>1</v>
      </c>
      <c r="H14" s="85"/>
      <c r="I14" s="227">
        <v>3</v>
      </c>
      <c r="J14" s="228"/>
      <c r="K14" s="87"/>
      <c r="L14" s="87"/>
      <c r="M14" s="87"/>
      <c r="N14" s="87"/>
      <c r="O14" s="88">
        <v>9.4876659568399191E-4</v>
      </c>
      <c r="P14" s="88">
        <v>6.6445181146264076E-3</v>
      </c>
      <c r="Q14" s="88">
        <v>8.1532815238460898E-4</v>
      </c>
      <c r="R14" s="88"/>
      <c r="S14" s="89">
        <v>4.137360374443233E-4</v>
      </c>
      <c r="T14" s="229"/>
      <c r="U14" s="230"/>
      <c r="V14" s="87"/>
      <c r="W14" s="88"/>
      <c r="X14" s="88">
        <v>1.4543339784722775E-4</v>
      </c>
      <c r="Y14" s="88">
        <v>2.6178010739386082E-4</v>
      </c>
      <c r="Z14" s="88">
        <v>9.4951922073960304E-3</v>
      </c>
      <c r="AA14" s="89"/>
      <c r="AB14" s="231">
        <v>6.3626724295318127E-4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/>
      <c r="E15" s="69">
        <v>2</v>
      </c>
      <c r="F15" s="69">
        <v>1</v>
      </c>
      <c r="G15" s="69">
        <v>1</v>
      </c>
      <c r="H15" s="70"/>
      <c r="I15" s="208">
        <v>5</v>
      </c>
      <c r="J15" s="209"/>
      <c r="K15" s="72"/>
      <c r="L15" s="72"/>
      <c r="M15" s="72"/>
      <c r="N15" s="72"/>
      <c r="O15" s="73">
        <v>5.1251489669084549E-2</v>
      </c>
      <c r="P15" s="73">
        <v>1.8111255019903183E-2</v>
      </c>
      <c r="Q15" s="73">
        <v>1.6731016337871552E-2</v>
      </c>
      <c r="R15" s="73">
        <v>1.7783857882022858E-2</v>
      </c>
      <c r="S15" s="74">
        <v>1.2080537155270576E-2</v>
      </c>
      <c r="T15" s="210">
        <v>1.623816043138504E-2</v>
      </c>
      <c r="U15" s="211">
        <v>2.1947873756289482E-2</v>
      </c>
      <c r="V15" s="72">
        <v>1.3351134955883026E-2</v>
      </c>
      <c r="W15" s="73"/>
      <c r="X15" s="73">
        <v>1.4193548820912838E-2</v>
      </c>
      <c r="Y15" s="73">
        <v>2.76035126298666E-2</v>
      </c>
      <c r="Z15" s="73">
        <v>1.5892419964075089E-2</v>
      </c>
      <c r="AA15" s="74">
        <v>6.0975607484579086E-3</v>
      </c>
      <c r="AB15" s="213">
        <v>5.7339449413120747E-3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8</v>
      </c>
      <c r="D16" s="69">
        <v>19</v>
      </c>
      <c r="E16" s="69">
        <v>19</v>
      </c>
      <c r="F16" s="69">
        <v>10</v>
      </c>
      <c r="G16" s="69">
        <v>12</v>
      </c>
      <c r="H16" s="70">
        <v>11</v>
      </c>
      <c r="I16" s="208">
        <v>79</v>
      </c>
      <c r="J16" s="209"/>
      <c r="K16" s="72"/>
      <c r="L16" s="72"/>
      <c r="M16" s="72"/>
      <c r="N16" s="72"/>
      <c r="O16" s="73">
        <v>9.177592396736145E-2</v>
      </c>
      <c r="P16" s="73">
        <v>0.11254851520061493</v>
      </c>
      <c r="Q16" s="73">
        <v>5.5341053754091263E-2</v>
      </c>
      <c r="R16" s="73">
        <v>4.1039671748876572E-2</v>
      </c>
      <c r="S16" s="74">
        <v>5.7718120515346527E-2</v>
      </c>
      <c r="T16" s="210">
        <v>4.3301757425069809E-2</v>
      </c>
      <c r="U16" s="211">
        <v>4.3895747512578964E-2</v>
      </c>
      <c r="V16" s="72">
        <v>5.6074764579534531E-2</v>
      </c>
      <c r="W16" s="73"/>
      <c r="X16" s="73">
        <v>5.7357478886842728E-2</v>
      </c>
      <c r="Y16" s="73">
        <v>5.279526486992836E-2</v>
      </c>
      <c r="Z16" s="73">
        <v>6.5692789852619171E-2</v>
      </c>
      <c r="AA16" s="74">
        <v>5.7863879948854446E-2</v>
      </c>
      <c r="AB16" s="213">
        <v>7.9093411564826965E-2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>
        <v>5</v>
      </c>
      <c r="D17" s="99">
        <v>12</v>
      </c>
      <c r="E17" s="99">
        <v>8</v>
      </c>
      <c r="F17" s="99">
        <v>12</v>
      </c>
      <c r="G17" s="99">
        <v>9</v>
      </c>
      <c r="H17" s="100">
        <v>7</v>
      </c>
      <c r="I17" s="239">
        <v>53</v>
      </c>
      <c r="J17" s="240"/>
      <c r="K17" s="102"/>
      <c r="L17" s="102"/>
      <c r="M17" s="102"/>
      <c r="N17" s="102"/>
      <c r="O17" s="103">
        <v>7.5901327654719353E-3</v>
      </c>
      <c r="P17" s="103">
        <v>5.3986711427569389E-3</v>
      </c>
      <c r="Q17" s="103">
        <v>1.2229922227561474E-2</v>
      </c>
      <c r="R17" s="103">
        <v>2.0416665822267532E-2</v>
      </c>
      <c r="S17" s="104">
        <v>1.9859328866004944E-2</v>
      </c>
      <c r="T17" s="241">
        <v>4.2797975242137909E-2</v>
      </c>
      <c r="U17" s="242">
        <v>2.3754915222525597E-2</v>
      </c>
      <c r="V17" s="102">
        <v>1.1959522031247616E-2</v>
      </c>
      <c r="W17" s="103"/>
      <c r="X17" s="103">
        <v>7.9988362267613411E-3</v>
      </c>
      <c r="Y17" s="103">
        <v>5.4973820224404335E-3</v>
      </c>
      <c r="Z17" s="103">
        <v>6.7067310214042664E-2</v>
      </c>
      <c r="AA17" s="104">
        <v>2.4971187114715576E-2</v>
      </c>
      <c r="AB17" s="243">
        <v>1.1240720748901367E-2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>
        <v>2</v>
      </c>
      <c r="E18" s="84">
        <v>1</v>
      </c>
      <c r="F18" s="84">
        <v>6</v>
      </c>
      <c r="G18" s="84"/>
      <c r="H18" s="85"/>
      <c r="I18" s="227">
        <v>9</v>
      </c>
      <c r="J18" s="113"/>
      <c r="K18" s="87"/>
      <c r="L18" s="87"/>
      <c r="M18" s="87"/>
      <c r="N18" s="87"/>
      <c r="O18" s="88">
        <v>2.8462999034672976E-3</v>
      </c>
      <c r="P18" s="88">
        <v>4.1528237052261829E-3</v>
      </c>
      <c r="Q18" s="88">
        <v>8.1532815238460898E-4</v>
      </c>
      <c r="R18" s="88">
        <v>2.4999999441206455E-3</v>
      </c>
      <c r="S18" s="89">
        <v>1.241208054125309E-3</v>
      </c>
      <c r="T18" s="229">
        <v>2.3009662982076406E-3</v>
      </c>
      <c r="U18" s="230">
        <v>1.3106160331517458E-3</v>
      </c>
      <c r="V18" s="87">
        <v>2.6065623387694359E-3</v>
      </c>
      <c r="W18" s="88"/>
      <c r="X18" s="88">
        <v>4.5084352605044842E-3</v>
      </c>
      <c r="Y18" s="88">
        <v>9.1623037587851286E-4</v>
      </c>
      <c r="Z18" s="88">
        <v>1.3221154222264886E-3</v>
      </c>
      <c r="AA18" s="89">
        <v>7.6834420906379819E-4</v>
      </c>
      <c r="AB18" s="231">
        <v>1.9088017288595438E-3</v>
      </c>
      <c r="AC18" s="232">
        <v>3.6817637737840414E-4</v>
      </c>
      <c r="AD18" s="233" t="s">
        <v>256</v>
      </c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15</v>
      </c>
      <c r="D19" s="69">
        <v>10</v>
      </c>
      <c r="E19" s="69">
        <v>25</v>
      </c>
      <c r="F19" s="69">
        <v>4</v>
      </c>
      <c r="G19" s="69">
        <v>13</v>
      </c>
      <c r="H19" s="70">
        <v>2</v>
      </c>
      <c r="I19" s="208">
        <v>69</v>
      </c>
      <c r="J19" s="134"/>
      <c r="K19" s="72"/>
      <c r="L19" s="72"/>
      <c r="M19" s="72"/>
      <c r="N19" s="72"/>
      <c r="O19" s="73">
        <v>9.4876661896705627E-3</v>
      </c>
      <c r="P19" s="73">
        <v>1.3289036229252815E-2</v>
      </c>
      <c r="Q19" s="73">
        <v>8.9686103165149689E-3</v>
      </c>
      <c r="R19" s="73">
        <v>4.1666668839752674E-3</v>
      </c>
      <c r="S19" s="74">
        <v>4.964832216501236E-3</v>
      </c>
      <c r="T19" s="210">
        <v>1.7487345263361931E-2</v>
      </c>
      <c r="U19" s="211">
        <v>1.5727391466498375E-2</v>
      </c>
      <c r="V19" s="72">
        <v>9.3529587611556053E-3</v>
      </c>
      <c r="W19" s="73"/>
      <c r="X19" s="73">
        <v>2.4723676033318043E-3</v>
      </c>
      <c r="Y19" s="73">
        <v>3.9267013780772686E-3</v>
      </c>
      <c r="Z19" s="73">
        <v>1.4783653430640697E-2</v>
      </c>
      <c r="AA19" s="74">
        <v>1.3638109900057316E-2</v>
      </c>
      <c r="AB19" s="213">
        <v>1.4634146355092525E-2</v>
      </c>
      <c r="AC19" s="214">
        <v>1.1331040412187576E-2</v>
      </c>
      <c r="AD19" s="235" t="s">
        <v>257</v>
      </c>
      <c r="AE19"/>
      <c r="AF19"/>
      <c r="AG19"/>
    </row>
    <row r="20" spans="1:33" x14ac:dyDescent="0.2">
      <c r="A20" s="79"/>
      <c r="B20" s="234" t="s">
        <v>49</v>
      </c>
      <c r="C20" s="207">
        <v>6</v>
      </c>
      <c r="D20" s="69">
        <v>9</v>
      </c>
      <c r="E20" s="69">
        <v>10</v>
      </c>
      <c r="F20" s="69">
        <v>6</v>
      </c>
      <c r="G20" s="69">
        <v>5</v>
      </c>
      <c r="H20" s="70">
        <v>2</v>
      </c>
      <c r="I20" s="208">
        <v>38</v>
      </c>
      <c r="J20" s="134"/>
      <c r="K20" s="246"/>
      <c r="L20" s="246"/>
      <c r="M20" s="246"/>
      <c r="N20" s="246"/>
      <c r="O20" s="212">
        <v>2.9886148869991302E-2</v>
      </c>
      <c r="P20" s="212">
        <v>3.0315615236759186E-2</v>
      </c>
      <c r="Q20" s="212">
        <v>2.7721157297492027E-2</v>
      </c>
      <c r="R20" s="212">
        <v>2.8750000521540642E-2</v>
      </c>
      <c r="S20" s="247">
        <v>1.8204385414719582E-2</v>
      </c>
      <c r="T20" s="210">
        <v>2.0248504355549812E-2</v>
      </c>
      <c r="U20" s="248">
        <v>8.6664482951164246E-2</v>
      </c>
      <c r="V20" s="246">
        <v>4.1398342698812485E-2</v>
      </c>
      <c r="W20" s="212"/>
      <c r="X20" s="212">
        <v>1.2216405011713505E-2</v>
      </c>
      <c r="Y20" s="212">
        <v>5.8900522999465466E-3</v>
      </c>
      <c r="Z20" s="212">
        <v>1.7307693138718605E-2</v>
      </c>
      <c r="AA20" s="247">
        <v>1.4790626242756844E-2</v>
      </c>
      <c r="AB20" s="213">
        <v>8.0593852326273918E-3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2</v>
      </c>
      <c r="D21" s="69">
        <v>1</v>
      </c>
      <c r="E21" s="69">
        <v>5</v>
      </c>
      <c r="F21" s="69">
        <v>2</v>
      </c>
      <c r="G21" s="69">
        <v>3</v>
      </c>
      <c r="H21" s="70"/>
      <c r="I21" s="208">
        <v>13</v>
      </c>
      <c r="J21" s="134"/>
      <c r="K21" s="246"/>
      <c r="L21" s="246"/>
      <c r="M21" s="246"/>
      <c r="N21" s="246"/>
      <c r="O21" s="212">
        <v>3.5756854340434074E-3</v>
      </c>
      <c r="P21" s="212">
        <v>1.2936610728502274E-3</v>
      </c>
      <c r="Q21" s="212">
        <v>2.5740026030689478E-3</v>
      </c>
      <c r="R21" s="212">
        <v>6.8399454466998577E-3</v>
      </c>
      <c r="S21" s="247">
        <v>2.6845638640224934E-3</v>
      </c>
      <c r="T21" s="210">
        <v>8.1190802156925201E-3</v>
      </c>
      <c r="U21" s="248">
        <v>8.2304524257779121E-3</v>
      </c>
      <c r="V21" s="246">
        <v>5.3404541686177254E-3</v>
      </c>
      <c r="W21" s="212"/>
      <c r="X21" s="212">
        <v>2.5951557327061892E-3</v>
      </c>
      <c r="Y21" s="212">
        <v>2.4738345295190811E-2</v>
      </c>
      <c r="Z21" s="212">
        <v>6.1897106468677521E-2</v>
      </c>
      <c r="AA21" s="247">
        <v>3.3837933093309402E-2</v>
      </c>
      <c r="AB21" s="213">
        <v>1.2633624486625195E-2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2.3474178742617369E-3</v>
      </c>
      <c r="P22" s="212"/>
      <c r="Q22" s="212"/>
      <c r="R22" s="212">
        <v>2.0242915488779545E-3</v>
      </c>
      <c r="S22" s="247">
        <v>2.2172948811203241E-3</v>
      </c>
      <c r="T22" s="210">
        <v>0.13432835973799229</v>
      </c>
      <c r="U22" s="248">
        <v>7.500000111758709E-2</v>
      </c>
      <c r="V22" s="246">
        <v>2.4630541913211346E-2</v>
      </c>
      <c r="W22" s="212"/>
      <c r="X22" s="212">
        <v>5.2493438124656677E-3</v>
      </c>
      <c r="Y22" s="212">
        <v>1.1811023578047752E-2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0.10344827920198441</v>
      </c>
      <c r="P23" s="254">
        <v>2.9411764815449715E-2</v>
      </c>
      <c r="Q23" s="254">
        <v>2.9411764815449715E-2</v>
      </c>
      <c r="R23" s="254"/>
      <c r="S23" s="255">
        <v>5.2631579339504242E-2</v>
      </c>
      <c r="T23" s="241">
        <v>0.1666666716337204</v>
      </c>
      <c r="U23" s="256">
        <v>0.23129251599311829</v>
      </c>
      <c r="V23" s="253">
        <v>0.19499999284744263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>
        <v>1</v>
      </c>
      <c r="G24" s="84"/>
      <c r="H24" s="85"/>
      <c r="I24" s="227">
        <v>1</v>
      </c>
      <c r="J24" s="113"/>
      <c r="K24" s="257"/>
      <c r="L24" s="257"/>
      <c r="M24" s="257"/>
      <c r="N24" s="257"/>
      <c r="O24" s="258">
        <v>7.1146246045827866E-3</v>
      </c>
      <c r="P24" s="258">
        <v>3.1176928896456957E-3</v>
      </c>
      <c r="Q24" s="258">
        <v>1.5710919396951795E-3</v>
      </c>
      <c r="R24" s="258">
        <v>1.6326530603691936E-3</v>
      </c>
      <c r="S24" s="259">
        <v>8.3612039452418685E-4</v>
      </c>
      <c r="T24" s="229">
        <v>7.4441689066588879E-3</v>
      </c>
      <c r="U24" s="260">
        <v>2.3557126987725496E-3</v>
      </c>
      <c r="V24" s="257">
        <v>1.0504202218726277E-3</v>
      </c>
      <c r="W24" s="258"/>
      <c r="X24" s="258"/>
      <c r="Y24" s="258">
        <v>9.5147481188178062E-3</v>
      </c>
      <c r="Z24" s="258">
        <v>5.6270095519721508E-3</v>
      </c>
      <c r="AA24" s="259"/>
      <c r="AB24" s="231">
        <v>9.7181729506701231E-4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>
        <v>1</v>
      </c>
      <c r="E25" s="69">
        <v>5</v>
      </c>
      <c r="F25" s="69"/>
      <c r="G25" s="69">
        <v>3</v>
      </c>
      <c r="H25" s="70">
        <v>3</v>
      </c>
      <c r="I25" s="208">
        <v>13</v>
      </c>
      <c r="J25" s="134"/>
      <c r="K25" s="246"/>
      <c r="L25" s="246"/>
      <c r="M25" s="246"/>
      <c r="N25" s="246"/>
      <c r="O25" s="212">
        <v>9.5351608470082283E-3</v>
      </c>
      <c r="P25" s="212">
        <v>5.1746442914009094E-3</v>
      </c>
      <c r="Q25" s="212">
        <v>1.1583011597394943E-2</v>
      </c>
      <c r="R25" s="212">
        <v>1.3679890893399715E-2</v>
      </c>
      <c r="S25" s="247">
        <v>8.0536911264061928E-3</v>
      </c>
      <c r="T25" s="210">
        <v>6.7658997140824795E-3</v>
      </c>
      <c r="U25" s="248">
        <v>1.7832648009061813E-2</v>
      </c>
      <c r="V25" s="246">
        <v>4.4058743864297867E-2</v>
      </c>
      <c r="W25" s="212"/>
      <c r="X25" s="212">
        <v>5.7004294358193874E-3</v>
      </c>
      <c r="Y25" s="212">
        <v>2.6634191162884235E-3</v>
      </c>
      <c r="Z25" s="212">
        <v>1.2573033571243286E-2</v>
      </c>
      <c r="AA25" s="247">
        <v>1.3390976004302502E-2</v>
      </c>
      <c r="AB25" s="213">
        <v>1.025374885648489E-2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3.9525693282485008E-3</v>
      </c>
      <c r="P26" s="212">
        <v>2.3382697254419327E-3</v>
      </c>
      <c r="Q26" s="212">
        <v>2.3566379677504301E-3</v>
      </c>
      <c r="R26" s="212">
        <v>3.2653061207383871E-3</v>
      </c>
      <c r="S26" s="247">
        <v>4.1806017979979515E-3</v>
      </c>
      <c r="T26" s="210">
        <v>1.240694778971374E-3</v>
      </c>
      <c r="U26" s="248">
        <v>1.1778563493862748E-3</v>
      </c>
      <c r="V26" s="246">
        <v>9.4537818804383278E-3</v>
      </c>
      <c r="W26" s="212"/>
      <c r="X26" s="212">
        <v>1.7301038606092334E-3</v>
      </c>
      <c r="Y26" s="212">
        <v>1.9029495306313038E-3</v>
      </c>
      <c r="Z26" s="212">
        <v>8.0385850742459297E-4</v>
      </c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4</v>
      </c>
      <c r="D27" s="69">
        <v>2</v>
      </c>
      <c r="E27" s="69">
        <v>1</v>
      </c>
      <c r="F27" s="69">
        <v>5</v>
      </c>
      <c r="G27" s="69">
        <v>9</v>
      </c>
      <c r="H27" s="70">
        <v>1</v>
      </c>
      <c r="I27" s="208">
        <v>22</v>
      </c>
      <c r="J27"/>
      <c r="K27" s="246"/>
      <c r="L27" s="246"/>
      <c r="M27" s="246"/>
      <c r="N27" s="246"/>
      <c r="O27" s="212">
        <v>4.7675804235041142E-3</v>
      </c>
      <c r="P27" s="212">
        <v>6.4683053642511368E-3</v>
      </c>
      <c r="Q27" s="212">
        <v>1.2870013015344739E-3</v>
      </c>
      <c r="R27" s="212">
        <v>5.4719564504921436E-3</v>
      </c>
      <c r="S27" s="247">
        <v>2.6845638640224934E-3</v>
      </c>
      <c r="T27" s="210">
        <v>9.4722602516412735E-3</v>
      </c>
      <c r="U27" s="248">
        <v>5.4869684390723705E-3</v>
      </c>
      <c r="V27" s="246">
        <v>2.6702270843088627E-3</v>
      </c>
      <c r="W27" s="212"/>
      <c r="X27" s="212">
        <v>2.5806452613323927E-3</v>
      </c>
      <c r="Y27" s="212">
        <v>1.254705130122602E-3</v>
      </c>
      <c r="Z27" s="212">
        <v>6.2347188591957092E-2</v>
      </c>
      <c r="AA27" s="247">
        <v>2.3373983800411224E-2</v>
      </c>
      <c r="AB27" s="213">
        <v>2.5229357182979584E-2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24</v>
      </c>
      <c r="D28" s="69">
        <v>32</v>
      </c>
      <c r="E28" s="69">
        <v>15</v>
      </c>
      <c r="F28" s="69">
        <v>16</v>
      </c>
      <c r="G28" s="69">
        <v>20</v>
      </c>
      <c r="H28" s="70">
        <v>21</v>
      </c>
      <c r="I28" s="208">
        <v>128</v>
      </c>
      <c r="J28"/>
      <c r="K28" s="246"/>
      <c r="L28" s="246"/>
      <c r="M28" s="246"/>
      <c r="N28" s="246"/>
      <c r="O28" s="212">
        <v>7.8665077686309814E-2</v>
      </c>
      <c r="P28" s="212">
        <v>4.7865459695458412E-2</v>
      </c>
      <c r="Q28" s="212">
        <v>4.8906050622463226E-2</v>
      </c>
      <c r="R28" s="212">
        <v>4.7879618243314326E-2</v>
      </c>
      <c r="S28" s="247">
        <v>3.0872483039274812E-2</v>
      </c>
      <c r="T28" s="210">
        <v>7.0365357678383589E-2</v>
      </c>
      <c r="U28" s="248">
        <v>0.1330589841818437</v>
      </c>
      <c r="V28" s="246">
        <v>0.19225634192116559</v>
      </c>
      <c r="W28" s="212"/>
      <c r="X28" s="212">
        <v>0.16129032056778669</v>
      </c>
      <c r="Y28" s="212">
        <v>0.14930991025175899</v>
      </c>
      <c r="Z28" s="212">
        <v>0.26161370216868818</v>
      </c>
      <c r="AA28" s="247">
        <v>0.18495934829115868</v>
      </c>
      <c r="AB28" s="213">
        <v>0.14678898872807622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>
        <v>1.4925372786819935E-2</v>
      </c>
      <c r="U29" s="264">
        <v>2.500000037252903E-2</v>
      </c>
      <c r="V29" s="261"/>
      <c r="W29" s="262"/>
      <c r="X29" s="262"/>
      <c r="Y29" s="262"/>
      <c r="Z29" s="262">
        <v>7.042253389954567E-3</v>
      </c>
      <c r="AA29" s="263">
        <v>7.1942447684705257E-3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>
        <v>3</v>
      </c>
      <c r="E30" s="84">
        <v>1</v>
      </c>
      <c r="F30" s="84"/>
      <c r="G30" s="84">
        <v>1</v>
      </c>
      <c r="H30" s="85"/>
      <c r="I30" s="227">
        <v>6</v>
      </c>
      <c r="J30"/>
      <c r="K30" s="257"/>
      <c r="L30" s="257"/>
      <c r="M30" s="257"/>
      <c r="N30" s="257"/>
      <c r="O30" s="258">
        <v>0.10344827920198441</v>
      </c>
      <c r="P30" s="258">
        <v>0.11764705926179886</v>
      </c>
      <c r="Q30" s="258">
        <v>0.29411765933036804</v>
      </c>
      <c r="R30" s="258">
        <v>0.12121212482452393</v>
      </c>
      <c r="S30" s="259">
        <v>2.6315789669752121E-2</v>
      </c>
      <c r="T30" s="229">
        <v>0.4444444477558136</v>
      </c>
      <c r="U30" s="260">
        <v>0.45578232407569885</v>
      </c>
      <c r="V30" s="257">
        <v>0.26499998569488525</v>
      </c>
      <c r="W30" s="258"/>
      <c r="X30" s="258">
        <v>7.3770493268966675E-2</v>
      </c>
      <c r="Y30" s="258">
        <v>7.42049440741539E-2</v>
      </c>
      <c r="Z30" s="258">
        <v>0.11827956885099411</v>
      </c>
      <c r="AA30" s="259">
        <v>8.8050313293933868E-2</v>
      </c>
      <c r="AB30" s="231">
        <v>3.8709677755832672E-2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>
        <v>5.55555559694767E-2</v>
      </c>
      <c r="U31" s="248">
        <v>3.4013606607913971E-2</v>
      </c>
      <c r="V31" s="246">
        <v>0.10499999672174454</v>
      </c>
      <c r="W31" s="212"/>
      <c r="X31" s="212"/>
      <c r="Y31" s="212"/>
      <c r="Z31" s="212">
        <v>7.1684587746858597E-3</v>
      </c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>
        <v>3</v>
      </c>
      <c r="E32" s="99">
        <v>1</v>
      </c>
      <c r="F32" s="99"/>
      <c r="G32" s="99"/>
      <c r="H32" s="100"/>
      <c r="I32" s="239">
        <v>5</v>
      </c>
      <c r="J32"/>
      <c r="K32" s="253"/>
      <c r="L32" s="253"/>
      <c r="M32" s="253"/>
      <c r="N32" s="253"/>
      <c r="O32" s="254">
        <v>8.6206896230578423E-3</v>
      </c>
      <c r="P32" s="254">
        <v>2.2058824077248573E-2</v>
      </c>
      <c r="Q32" s="254">
        <v>5.8823529630899429E-2</v>
      </c>
      <c r="R32" s="254">
        <v>3.7878789007663727E-2</v>
      </c>
      <c r="S32" s="255">
        <v>1.9736841320991516E-2</v>
      </c>
      <c r="T32" s="241">
        <v>0.1527777761220932</v>
      </c>
      <c r="U32" s="256">
        <v>8.5034012794494629E-2</v>
      </c>
      <c r="V32" s="253">
        <v>0.16875000298023224</v>
      </c>
      <c r="W32" s="254"/>
      <c r="X32" s="254">
        <v>1.0245901066809893E-3</v>
      </c>
      <c r="Y32" s="254">
        <v>1.413427572697401E-2</v>
      </c>
      <c r="Z32" s="254">
        <v>2.777777798473835E-2</v>
      </c>
      <c r="AA32" s="255">
        <v>2.2012578323483467E-2</v>
      </c>
      <c r="AB32" s="243">
        <v>8.0645158886909485E-3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88</v>
      </c>
      <c r="D33" s="131">
        <v>109</v>
      </c>
      <c r="E33" s="131">
        <v>125</v>
      </c>
      <c r="F33" s="131">
        <v>84</v>
      </c>
      <c r="G33" s="131">
        <v>98</v>
      </c>
      <c r="H33" s="132">
        <v>58</v>
      </c>
      <c r="I33" s="271">
        <v>562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0.40493828058242798</v>
      </c>
      <c r="Q34" s="258">
        <v>5.7613169774413109E-3</v>
      </c>
      <c r="R34" s="258">
        <v>0.19629628956317902</v>
      </c>
      <c r="S34" s="259">
        <v>0.23148147761821747</v>
      </c>
      <c r="T34" s="229">
        <v>0.23148147761821747</v>
      </c>
      <c r="U34" s="260">
        <v>0.21296297013759613</v>
      </c>
      <c r="V34" s="257">
        <v>0.49074074625968933</v>
      </c>
      <c r="W34" s="283"/>
      <c r="X34" s="258">
        <v>0.1111111119389534</v>
      </c>
      <c r="Y34" s="258">
        <v>3.7037037312984467E-2</v>
      </c>
      <c r="Z34" s="258">
        <v>0.82848483324050903</v>
      </c>
      <c r="AA34" s="259">
        <v>0.18333333730697632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8.5390940308570862E-2</v>
      </c>
      <c r="P35" s="262"/>
      <c r="Q35" s="262">
        <v>2.118644118309021E-2</v>
      </c>
      <c r="R35" s="262">
        <v>7.5438879430294037E-3</v>
      </c>
      <c r="S35" s="263">
        <v>4.1169855743646622E-2</v>
      </c>
      <c r="T35" s="220">
        <v>3.2458756119012833E-2</v>
      </c>
      <c r="U35" s="264">
        <v>1.4154207892715931E-2</v>
      </c>
      <c r="V35" s="261">
        <v>0.20000000298023224</v>
      </c>
      <c r="W35" s="288"/>
      <c r="X35" s="262"/>
      <c r="Y35" s="262">
        <v>2.500000037252903E-2</v>
      </c>
      <c r="Z35" s="262">
        <v>0.20000000298023224</v>
      </c>
      <c r="AA35" s="263">
        <v>8.2097381353378296E-2</v>
      </c>
      <c r="AB35" s="337">
        <v>0.13062888383865356</v>
      </c>
      <c r="AC35" s="290">
        <v>3.5320017486810684E-2</v>
      </c>
      <c r="AD35" s="338" t="s">
        <v>258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6.8333335220813751E-2</v>
      </c>
      <c r="P36" s="296">
        <v>3.3482143189758062E-3</v>
      </c>
      <c r="Q36" s="296"/>
      <c r="R36" s="296">
        <v>4.1666668839752674E-3</v>
      </c>
      <c r="S36" s="296"/>
      <c r="T36" s="297"/>
      <c r="U36" s="298">
        <v>2.0833334419876337E-3</v>
      </c>
      <c r="V36" s="296"/>
      <c r="W36" s="299"/>
      <c r="X36" s="296">
        <v>4.5000001788139343E-2</v>
      </c>
      <c r="Y36" s="296"/>
      <c r="Z36" s="296">
        <v>4.0000001899898052E-3</v>
      </c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0.22482866048812866</v>
      </c>
      <c r="P37" s="306">
        <v>8.4120467305183411E-2</v>
      </c>
      <c r="Q37" s="306">
        <v>6.9146402180194855E-2</v>
      </c>
      <c r="R37" s="306">
        <v>0.12643678486347198</v>
      </c>
      <c r="S37" s="306">
        <v>0.23486454784870148</v>
      </c>
      <c r="T37" s="307">
        <v>0.207341268658638</v>
      </c>
      <c r="U37" s="308">
        <v>0.23690350353717804</v>
      </c>
      <c r="V37" s="306">
        <v>0.17456613481044769</v>
      </c>
      <c r="W37" s="309"/>
      <c r="X37" s="306">
        <v>9.4136804342269897E-2</v>
      </c>
      <c r="Y37" s="306">
        <v>5.9251099824905396E-2</v>
      </c>
      <c r="Z37" s="306">
        <v>6.6098481416702271E-2</v>
      </c>
      <c r="AA37" s="306">
        <v>0.11117935925722122</v>
      </c>
      <c r="AB37" s="310">
        <v>8.6764708161354065E-2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2.6666667312383652E-2</v>
      </c>
      <c r="P38" s="306">
        <v>2.6666667312383652E-2</v>
      </c>
      <c r="Q38" s="306">
        <v>1.3333333656191826E-2</v>
      </c>
      <c r="R38" s="306">
        <v>2.6666667312383652E-2</v>
      </c>
      <c r="S38" s="306">
        <v>3.3333335071802139E-2</v>
      </c>
      <c r="T38" s="307"/>
      <c r="U38" s="308"/>
      <c r="V38" s="306">
        <v>3.3333335071802139E-2</v>
      </c>
      <c r="W38" s="309"/>
      <c r="X38" s="306">
        <v>6.6666670143604279E-2</v>
      </c>
      <c r="Y38" s="306">
        <v>6.6666670143604279E-2</v>
      </c>
      <c r="Z38" s="306"/>
      <c r="AA38" s="306">
        <v>3.3333335071802139E-2</v>
      </c>
      <c r="AB38" s="310">
        <v>1.666666753590107E-2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0.16181711852550507</v>
      </c>
      <c r="P39" s="320">
        <v>0.17380410432815552</v>
      </c>
      <c r="Q39" s="320">
        <v>0.19048906862735748</v>
      </c>
      <c r="R39" s="320">
        <v>0.15363845229148865</v>
      </c>
      <c r="S39" s="320">
        <v>0.18268075585365295</v>
      </c>
      <c r="T39" s="321">
        <v>0.12388645112514496</v>
      </c>
      <c r="U39" s="322">
        <v>6.1246346682310104E-2</v>
      </c>
      <c r="V39" s="320">
        <v>8.8910713791847229E-2</v>
      </c>
      <c r="W39" s="323"/>
      <c r="X39" s="320">
        <v>6.9853529334068298E-2</v>
      </c>
      <c r="Y39" s="320">
        <v>9.6138618886470795E-2</v>
      </c>
      <c r="Z39" s="320">
        <v>0.12355455011129379</v>
      </c>
      <c r="AA39" s="320">
        <v>8.2020305097103119E-2</v>
      </c>
      <c r="AB39" s="324">
        <v>6.7882351577281952E-2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1.3614979982376099</v>
      </c>
      <c r="D40" s="327">
        <v>1.6579006910324097</v>
      </c>
      <c r="E40" s="327">
        <v>1.9156166315078735</v>
      </c>
      <c r="F40" s="327">
        <v>2.1214799880981445</v>
      </c>
      <c r="G40" s="327">
        <v>2.3761417865753174</v>
      </c>
      <c r="H40" s="328">
        <v>1.8254793882369995</v>
      </c>
      <c r="I40" s="329"/>
      <c r="J40" s="330"/>
      <c r="K40" s="331"/>
      <c r="L40" s="331"/>
      <c r="M40" s="331"/>
      <c r="N40" s="331"/>
      <c r="O40" s="331">
        <v>3.5130746504545343</v>
      </c>
      <c r="P40" s="331">
        <v>2.5779673633123976</v>
      </c>
      <c r="Q40" s="331">
        <v>2.5363623453465585</v>
      </c>
      <c r="R40" s="331">
        <v>2.3466192712859004</v>
      </c>
      <c r="S40" s="331">
        <v>2.3189472904867485</v>
      </c>
      <c r="T40" s="331">
        <v>3.0808352652621989</v>
      </c>
      <c r="U40" s="332">
        <v>2.9282941818237305</v>
      </c>
      <c r="V40" s="331">
        <v>3.0075974464416504</v>
      </c>
      <c r="W40" s="331"/>
      <c r="X40" s="331">
        <v>1.46110999584198</v>
      </c>
      <c r="Y40" s="331">
        <v>1.7182086706161499</v>
      </c>
      <c r="Z40" s="331">
        <v>3.4845349788665771</v>
      </c>
      <c r="AA40" s="331">
        <v>2.1466903686523437</v>
      </c>
      <c r="AB40" s="333">
        <v>1.8436239957809448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144&amp;R&amp;F&amp;A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6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259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260</v>
      </c>
    </row>
    <row r="3" spans="1:33" s="3" customFormat="1" ht="12.75" x14ac:dyDescent="0.2">
      <c r="A3" s="5"/>
      <c r="B3" s="16" t="s">
        <v>59</v>
      </c>
      <c r="C3" s="17">
        <v>92</v>
      </c>
      <c r="D3" s="18">
        <v>57</v>
      </c>
      <c r="E3" s="18">
        <v>30</v>
      </c>
      <c r="F3" s="18">
        <v>48</v>
      </c>
      <c r="G3" s="18">
        <v>41</v>
      </c>
      <c r="H3" s="19">
        <v>29</v>
      </c>
      <c r="I3" s="20">
        <v>297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184</v>
      </c>
      <c r="D4" s="18">
        <v>300</v>
      </c>
      <c r="E4" s="18">
        <v>188</v>
      </c>
      <c r="F4" s="18">
        <v>128</v>
      </c>
      <c r="G4" s="18">
        <v>177</v>
      </c>
      <c r="H4" s="19">
        <v>116</v>
      </c>
      <c r="I4" s="20">
        <v>1093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29</v>
      </c>
      <c r="D5" s="18">
        <v>57</v>
      </c>
      <c r="E5" s="18">
        <v>40</v>
      </c>
      <c r="F5" s="18">
        <v>35</v>
      </c>
      <c r="G5" s="18">
        <v>26</v>
      </c>
      <c r="H5" s="19">
        <v>26</v>
      </c>
      <c r="I5" s="20">
        <v>213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12</v>
      </c>
      <c r="D6" s="26">
        <v>21</v>
      </c>
      <c r="E6" s="26">
        <v>14</v>
      </c>
      <c r="F6" s="26">
        <v>12</v>
      </c>
      <c r="G6" s="26">
        <v>10</v>
      </c>
      <c r="H6" s="27">
        <v>9</v>
      </c>
      <c r="I6" s="28">
        <v>78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1.8115942028985508E-2</v>
      </c>
      <c r="D7" s="32">
        <f t="shared" si="0"/>
        <v>1.680672268907563E-2</v>
      </c>
      <c r="E7" s="32">
        <f t="shared" si="0"/>
        <v>2.7522935779816515E-2</v>
      </c>
      <c r="F7" s="32">
        <f t="shared" si="0"/>
        <v>3.4090909090909088E-2</v>
      </c>
      <c r="G7" s="32">
        <f t="shared" si="0"/>
        <v>1.834862385321101E-2</v>
      </c>
      <c r="H7" s="32">
        <f t="shared" si="0"/>
        <v>2.0689655172413793E-2</v>
      </c>
      <c r="I7" s="32">
        <f t="shared" si="0"/>
        <v>2.1582733812949641E-2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9.4707519747316837E-2</v>
      </c>
      <c r="P7" s="32">
        <f t="shared" si="1"/>
        <v>4.9562682397663593E-2</v>
      </c>
      <c r="Q7" s="32">
        <f t="shared" si="1"/>
        <v>2.7088036760687828E-2</v>
      </c>
      <c r="R7" s="32">
        <f t="shared" si="1"/>
        <v>3.8095238152891397E-2</v>
      </c>
      <c r="S7" s="32">
        <f t="shared" si="1"/>
        <v>3.1809145119041204E-2</v>
      </c>
      <c r="T7" s="32">
        <f t="shared" si="1"/>
        <v>3.1120332889258862E-2</v>
      </c>
      <c r="U7" s="32">
        <f t="shared" si="1"/>
        <v>2.8571429138537496E-2</v>
      </c>
      <c r="V7" s="32">
        <f t="shared" si="1"/>
        <v>3.9073805091902614E-2</v>
      </c>
      <c r="W7" s="32">
        <f t="shared" si="1"/>
        <v>0</v>
      </c>
      <c r="X7" s="32">
        <f t="shared" si="1"/>
        <v>5.2685950882732868E-2</v>
      </c>
      <c r="Y7" s="32">
        <f t="shared" si="1"/>
        <v>5.3587245405651629E-2</v>
      </c>
      <c r="Z7" s="32">
        <f t="shared" si="1"/>
        <v>3.1105506233870983E-2</v>
      </c>
      <c r="AA7" s="32">
        <f t="shared" si="1"/>
        <v>2.6987600140273571E-2</v>
      </c>
      <c r="AB7" s="32">
        <f t="shared" si="1"/>
        <v>2.1582734538242221E-2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2</v>
      </c>
      <c r="D11" s="56"/>
      <c r="E11" s="56"/>
      <c r="F11" s="56"/>
      <c r="G11" s="56"/>
      <c r="H11" s="57">
        <v>1</v>
      </c>
      <c r="I11" s="199">
        <v>3</v>
      </c>
      <c r="J11" s="200"/>
      <c r="K11" s="59"/>
      <c r="L11" s="59"/>
      <c r="M11" s="59"/>
      <c r="N11" s="59"/>
      <c r="O11" s="60">
        <v>2.2284122183918953E-2</v>
      </c>
      <c r="P11" s="60"/>
      <c r="Q11" s="60">
        <v>4.5146727934479713E-3</v>
      </c>
      <c r="R11" s="60">
        <v>1.5238095074892044E-2</v>
      </c>
      <c r="S11" s="61"/>
      <c r="T11" s="201">
        <v>4.1493778117001057E-3</v>
      </c>
      <c r="U11" s="202">
        <v>8.9285714784637094E-4</v>
      </c>
      <c r="V11" s="59">
        <v>2.8943559154868126E-3</v>
      </c>
      <c r="W11" s="60"/>
      <c r="X11" s="60">
        <v>7.2314050048589706E-3</v>
      </c>
      <c r="Y11" s="60">
        <v>8.8573957327753305E-4</v>
      </c>
      <c r="Z11" s="60">
        <v>1.2610340490937233E-3</v>
      </c>
      <c r="AA11" s="61"/>
      <c r="AB11" s="203">
        <v>2.1582734771072865E-3</v>
      </c>
      <c r="AC11" s="204">
        <v>2.0002417732030153E-3</v>
      </c>
      <c r="AD11" s="408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3</v>
      </c>
      <c r="D12" s="69">
        <v>3</v>
      </c>
      <c r="E12" s="69">
        <v>5</v>
      </c>
      <c r="F12" s="69">
        <v>5</v>
      </c>
      <c r="G12" s="69">
        <v>4</v>
      </c>
      <c r="H12" s="70">
        <v>2</v>
      </c>
      <c r="I12" s="208">
        <v>22</v>
      </c>
      <c r="J12" s="209"/>
      <c r="K12" s="72"/>
      <c r="L12" s="72"/>
      <c r="M12" s="72"/>
      <c r="N12" s="72"/>
      <c r="O12" s="73">
        <v>5.5710305459797382E-2</v>
      </c>
      <c r="P12" s="73">
        <v>4.0816326625645161E-2</v>
      </c>
      <c r="Q12" s="73">
        <v>1.58013547770679E-2</v>
      </c>
      <c r="R12" s="73">
        <v>2.0952381193637848E-2</v>
      </c>
      <c r="S12" s="74">
        <v>2.9821073636412621E-2</v>
      </c>
      <c r="T12" s="210">
        <v>2.4896266171708703E-2</v>
      </c>
      <c r="U12" s="211">
        <v>2.4107143399305642E-2</v>
      </c>
      <c r="V12" s="72">
        <v>2.9667148133739829E-2</v>
      </c>
      <c r="W12" s="73"/>
      <c r="X12" s="73">
        <v>3.305785171687603E-2</v>
      </c>
      <c r="Y12" s="212">
        <v>4.4729849323630333E-2</v>
      </c>
      <c r="Z12" s="73">
        <v>2.7322404086589813E-2</v>
      </c>
      <c r="AA12" s="74">
        <v>2.4070021696388721E-2</v>
      </c>
      <c r="AB12" s="213">
        <v>1.5827338676899672E-2</v>
      </c>
      <c r="AC12" s="214">
        <v>1.423248928040266E-2</v>
      </c>
      <c r="AD12" s="409"/>
      <c r="AE12"/>
      <c r="AF12"/>
      <c r="AG12"/>
    </row>
    <row r="13" spans="1:33" x14ac:dyDescent="0.2">
      <c r="A13" s="114"/>
      <c r="B13" s="216" t="s">
        <v>42</v>
      </c>
      <c r="C13" s="217"/>
      <c r="D13" s="117">
        <v>3</v>
      </c>
      <c r="E13" s="117">
        <v>1</v>
      </c>
      <c r="F13" s="117">
        <v>1</v>
      </c>
      <c r="G13" s="117"/>
      <c r="H13" s="118"/>
      <c r="I13" s="218">
        <v>5</v>
      </c>
      <c r="J13" s="219"/>
      <c r="K13" s="120"/>
      <c r="L13" s="120"/>
      <c r="M13" s="120"/>
      <c r="N13" s="120"/>
      <c r="O13" s="121">
        <v>1.6713092103600502E-2</v>
      </c>
      <c r="P13" s="121">
        <v>8.7463557720184326E-3</v>
      </c>
      <c r="Q13" s="121">
        <v>6.772009190171957E-3</v>
      </c>
      <c r="R13" s="121">
        <v>1.9047618843615055E-3</v>
      </c>
      <c r="S13" s="122">
        <v>1.9880714826285839E-3</v>
      </c>
      <c r="T13" s="220">
        <v>2.0746889058500528E-3</v>
      </c>
      <c r="U13" s="221">
        <v>3.5714285913854837E-3</v>
      </c>
      <c r="V13" s="120">
        <v>6.512301042675972E-3</v>
      </c>
      <c r="W13" s="121"/>
      <c r="X13" s="121">
        <v>1.2396694160997868E-2</v>
      </c>
      <c r="Y13" s="121">
        <v>7.971656508743763E-3</v>
      </c>
      <c r="Z13" s="121">
        <v>2.5220680981874466E-3</v>
      </c>
      <c r="AA13" s="122">
        <v>2.9175784438848495E-3</v>
      </c>
      <c r="AB13" s="222">
        <v>3.5971223842352629E-3</v>
      </c>
      <c r="AC13" s="223">
        <v>6.055676843971014E-3</v>
      </c>
      <c r="AD13" s="410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7.042253389954567E-3</v>
      </c>
      <c r="P15" s="73"/>
      <c r="Q15" s="73"/>
      <c r="R15" s="73"/>
      <c r="S15" s="74"/>
      <c r="T15" s="210"/>
      <c r="U15" s="211"/>
      <c r="V15" s="72">
        <v>5.0505050458014011E-3</v>
      </c>
      <c r="W15" s="73"/>
      <c r="X15" s="73">
        <v>1.2500000186264515E-2</v>
      </c>
      <c r="Y15" s="73"/>
      <c r="Z15" s="73">
        <v>3.9525693282485008E-3</v>
      </c>
      <c r="AA15" s="74"/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6</v>
      </c>
      <c r="D16" s="69">
        <v>11</v>
      </c>
      <c r="E16" s="69">
        <v>2</v>
      </c>
      <c r="F16" s="69">
        <v>10</v>
      </c>
      <c r="G16" s="69">
        <v>2</v>
      </c>
      <c r="H16" s="70">
        <v>1</v>
      </c>
      <c r="I16" s="208">
        <v>32</v>
      </c>
      <c r="J16" s="209"/>
      <c r="K16" s="72"/>
      <c r="L16" s="72"/>
      <c r="M16" s="72"/>
      <c r="N16" s="72"/>
      <c r="O16" s="73">
        <v>0.11267605423927307</v>
      </c>
      <c r="P16" s="73">
        <v>8.5561498999595642E-2</v>
      </c>
      <c r="Q16" s="73">
        <v>1.9607843831181526E-2</v>
      </c>
      <c r="R16" s="73">
        <v>3.1674209982156754E-2</v>
      </c>
      <c r="S16" s="74">
        <v>1.4018691144883633E-2</v>
      </c>
      <c r="T16" s="210">
        <v>4.4554457068443298E-2</v>
      </c>
      <c r="U16" s="211">
        <v>2.5862069800496101E-2</v>
      </c>
      <c r="V16" s="72">
        <v>2.0202020183205605E-2</v>
      </c>
      <c r="W16" s="73"/>
      <c r="X16" s="73">
        <v>0.32435938715934753</v>
      </c>
      <c r="Y16" s="73">
        <v>9.6330143511295319E-2</v>
      </c>
      <c r="Z16" s="73">
        <v>8.0456003546714783E-2</v>
      </c>
      <c r="AA16" s="74">
        <v>0.10317380726337433</v>
      </c>
      <c r="AB16" s="213">
        <v>9.607619047164917E-2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1</v>
      </c>
      <c r="D17" s="99">
        <v>10</v>
      </c>
      <c r="E17" s="99">
        <v>2</v>
      </c>
      <c r="F17" s="99">
        <v>5</v>
      </c>
      <c r="G17" s="99">
        <v>1</v>
      </c>
      <c r="H17" s="100">
        <v>1</v>
      </c>
      <c r="I17" s="239">
        <v>20</v>
      </c>
      <c r="J17" s="240"/>
      <c r="K17" s="102"/>
      <c r="L17" s="102"/>
      <c r="M17" s="102"/>
      <c r="N17" s="102"/>
      <c r="O17" s="103">
        <v>1.3927577063441277E-2</v>
      </c>
      <c r="P17" s="103">
        <v>2.6239067316055298E-2</v>
      </c>
      <c r="Q17" s="103">
        <v>1.1286681517958641E-2</v>
      </c>
      <c r="R17" s="103">
        <v>1.3333333656191826E-2</v>
      </c>
      <c r="S17" s="104">
        <v>7.9522859305143356E-3</v>
      </c>
      <c r="T17" s="241">
        <v>3.7344399839639664E-2</v>
      </c>
      <c r="U17" s="242">
        <v>2.6785715017467737E-3</v>
      </c>
      <c r="V17" s="102">
        <v>6.512301042675972E-3</v>
      </c>
      <c r="W17" s="103"/>
      <c r="X17" s="103">
        <v>4.6487604267895222E-3</v>
      </c>
      <c r="Y17" s="103">
        <v>4.4286977499723434E-3</v>
      </c>
      <c r="Z17" s="103">
        <v>6.3051702454686165E-3</v>
      </c>
      <c r="AA17" s="104">
        <v>1.3858497142791748E-2</v>
      </c>
      <c r="AB17" s="243">
        <v>1.4388489536941051E-2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>
        <v>2.7855152729898691E-3</v>
      </c>
      <c r="P18" s="88">
        <v>6.1224490404129028E-2</v>
      </c>
      <c r="Q18" s="88">
        <v>4.5146727934479713E-3</v>
      </c>
      <c r="R18" s="88">
        <v>7.619047537446022E-3</v>
      </c>
      <c r="S18" s="89">
        <v>1.9880714826285839E-3</v>
      </c>
      <c r="T18" s="229">
        <v>2.0746889058500528E-3</v>
      </c>
      <c r="U18" s="230">
        <v>1.7857142956927419E-3</v>
      </c>
      <c r="V18" s="87"/>
      <c r="W18" s="88"/>
      <c r="X18" s="88"/>
      <c r="Y18" s="88">
        <v>6.2001771293580532E-3</v>
      </c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>
        <v>3</v>
      </c>
      <c r="E19" s="69">
        <v>1</v>
      </c>
      <c r="F19" s="69">
        <v>1</v>
      </c>
      <c r="G19" s="69">
        <v>4</v>
      </c>
      <c r="H19" s="70">
        <v>3</v>
      </c>
      <c r="I19" s="208">
        <v>12</v>
      </c>
      <c r="J19" s="134"/>
      <c r="K19" s="72"/>
      <c r="L19" s="72"/>
      <c r="M19" s="72"/>
      <c r="N19" s="72"/>
      <c r="O19" s="73">
        <v>3.6211699247360229E-2</v>
      </c>
      <c r="P19" s="73">
        <v>2.0408162847161293E-2</v>
      </c>
      <c r="Q19" s="73">
        <v>9.0293455868959427E-3</v>
      </c>
      <c r="R19" s="73">
        <v>1.9047618843615055E-3</v>
      </c>
      <c r="S19" s="74">
        <v>3.9761429652571678E-3</v>
      </c>
      <c r="T19" s="210"/>
      <c r="U19" s="211">
        <v>8.0357147380709648E-3</v>
      </c>
      <c r="V19" s="72">
        <v>5.0651230849325657E-3</v>
      </c>
      <c r="W19" s="73"/>
      <c r="X19" s="73">
        <v>5.1652890397235751E-4</v>
      </c>
      <c r="Y19" s="73">
        <v>3.1000885646790266E-3</v>
      </c>
      <c r="Z19" s="73">
        <v>6.3051702454686165E-3</v>
      </c>
      <c r="AA19" s="74">
        <v>7.2939461097121239E-3</v>
      </c>
      <c r="AB19" s="213">
        <v>8.6330939084291458E-3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/>
      <c r="E20" s="69">
        <v>1</v>
      </c>
      <c r="F20" s="69"/>
      <c r="G20" s="69"/>
      <c r="H20" s="70"/>
      <c r="I20" s="208">
        <v>2</v>
      </c>
      <c r="J20" s="134"/>
      <c r="K20" s="246"/>
      <c r="L20" s="246"/>
      <c r="M20" s="246"/>
      <c r="N20" s="246"/>
      <c r="O20" s="212">
        <v>1.6713092103600502E-2</v>
      </c>
      <c r="P20" s="212">
        <v>5.8309040032327175E-3</v>
      </c>
      <c r="Q20" s="212">
        <v>4.5146727934479713E-3</v>
      </c>
      <c r="R20" s="212">
        <v>1.9047618843615055E-3</v>
      </c>
      <c r="S20" s="247">
        <v>1.9880714826285839E-3</v>
      </c>
      <c r="T20" s="210">
        <v>1.4522821642458439E-2</v>
      </c>
      <c r="U20" s="248">
        <v>5.3571430034935474E-3</v>
      </c>
      <c r="V20" s="246">
        <v>4.3415338732302189E-3</v>
      </c>
      <c r="W20" s="212"/>
      <c r="X20" s="212">
        <v>3.6157025024294853E-3</v>
      </c>
      <c r="Y20" s="212">
        <v>5.314437672495842E-3</v>
      </c>
      <c r="Z20" s="212">
        <v>6.3051702454686165E-3</v>
      </c>
      <c r="AA20" s="247">
        <v>2.1881838329136372E-3</v>
      </c>
      <c r="AB20" s="213">
        <v>1.4388489071279764E-3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>
        <v>1</v>
      </c>
      <c r="H21" s="70"/>
      <c r="I21" s="208">
        <v>1</v>
      </c>
      <c r="J21" s="134"/>
      <c r="K21" s="246"/>
      <c r="L21" s="246"/>
      <c r="M21" s="246"/>
      <c r="N21" s="246"/>
      <c r="O21" s="212"/>
      <c r="P21" s="212"/>
      <c r="Q21" s="212"/>
      <c r="R21" s="212">
        <v>4.5248870737850666E-3</v>
      </c>
      <c r="S21" s="247"/>
      <c r="T21" s="210"/>
      <c r="U21" s="248"/>
      <c r="V21" s="246"/>
      <c r="W21" s="212"/>
      <c r="X21" s="212"/>
      <c r="Y21" s="212">
        <v>8.6021507158875465E-3</v>
      </c>
      <c r="Z21" s="212">
        <v>2.1052630618214607E-3</v>
      </c>
      <c r="AA21" s="247"/>
      <c r="AB21" s="213">
        <v>1.9607844296842813E-3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/>
      <c r="Y22" s="212">
        <v>1.3636363204568624E-2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0.3571428656578064</v>
      </c>
      <c r="P23" s="254">
        <v>0.18181818723678589</v>
      </c>
      <c r="Q23" s="254"/>
      <c r="R23" s="254">
        <v>0.1428571492433548</v>
      </c>
      <c r="S23" s="255"/>
      <c r="T23" s="241"/>
      <c r="U23" s="256">
        <v>3.2258063554763794E-2</v>
      </c>
      <c r="V23" s="253"/>
      <c r="W23" s="254"/>
      <c r="X23" s="254"/>
      <c r="Y23" s="254"/>
      <c r="Z23" s="254"/>
      <c r="AA23" s="255"/>
      <c r="AB23" s="243"/>
      <c r="AC23" s="244"/>
      <c r="AD23" s="245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>
        <v>3.3333334140479565E-3</v>
      </c>
      <c r="V24" s="257">
        <v>1.7605634406208992E-2</v>
      </c>
      <c r="W24" s="258"/>
      <c r="X24" s="258"/>
      <c r="Y24" s="258"/>
      <c r="Z24" s="258"/>
      <c r="AA24" s="259">
        <v>2.1929824724793434E-3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>
        <v>3</v>
      </c>
      <c r="E25" s="69"/>
      <c r="F25" s="69"/>
      <c r="G25" s="69"/>
      <c r="H25" s="70"/>
      <c r="I25" s="208">
        <v>4</v>
      </c>
      <c r="J25" s="134"/>
      <c r="K25" s="246"/>
      <c r="L25" s="246"/>
      <c r="M25" s="246"/>
      <c r="N25" s="246"/>
      <c r="O25" s="212">
        <v>5.6338027119636536E-2</v>
      </c>
      <c r="P25" s="212">
        <v>1.0695187374949455E-2</v>
      </c>
      <c r="Q25" s="212">
        <v>4.9019609577953815E-3</v>
      </c>
      <c r="R25" s="212">
        <v>4.5248870737850666E-3</v>
      </c>
      <c r="S25" s="247">
        <v>4.6728970482945442E-3</v>
      </c>
      <c r="T25" s="210">
        <v>4.950494971126318E-3</v>
      </c>
      <c r="U25" s="248">
        <v>1.7241379246115685E-2</v>
      </c>
      <c r="V25" s="246">
        <v>1.5151515603065491E-2</v>
      </c>
      <c r="W25" s="212"/>
      <c r="X25" s="212">
        <v>2.4114514235407114E-3</v>
      </c>
      <c r="Y25" s="212">
        <v>4.4214627705514431E-3</v>
      </c>
      <c r="Z25" s="212">
        <v>1.4831199310719967E-2</v>
      </c>
      <c r="AA25" s="247">
        <v>7.4086696840822697E-3</v>
      </c>
      <c r="AB25" s="213">
        <v>9.7661260515451431E-3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>
        <v>4.1841003112494946E-3</v>
      </c>
      <c r="Q26" s="212">
        <v>3.5714285913854837E-3</v>
      </c>
      <c r="R26" s="212"/>
      <c r="S26" s="247"/>
      <c r="T26" s="210"/>
      <c r="U26" s="248"/>
      <c r="V26" s="246">
        <v>3.5211266949772835E-3</v>
      </c>
      <c r="W26" s="212"/>
      <c r="X26" s="212">
        <v>2.2321429569274187E-3</v>
      </c>
      <c r="Y26" s="212"/>
      <c r="Z26" s="212">
        <v>2.1052630618214607E-3</v>
      </c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7</v>
      </c>
      <c r="D27" s="69">
        <v>4</v>
      </c>
      <c r="E27" s="69"/>
      <c r="F27" s="69"/>
      <c r="G27" s="69"/>
      <c r="H27" s="70"/>
      <c r="I27" s="208">
        <v>11</v>
      </c>
      <c r="J27"/>
      <c r="K27" s="246"/>
      <c r="L27" s="246"/>
      <c r="M27" s="246"/>
      <c r="N27" s="246"/>
      <c r="O27" s="212">
        <v>7.042253389954567E-3</v>
      </c>
      <c r="P27" s="212">
        <v>5.3475936874747276E-3</v>
      </c>
      <c r="Q27" s="212"/>
      <c r="R27" s="212">
        <v>9.0497741475701332E-3</v>
      </c>
      <c r="S27" s="247">
        <v>4.6728970482945442E-3</v>
      </c>
      <c r="T27" s="210"/>
      <c r="U27" s="248">
        <v>4.3103448115289211E-3</v>
      </c>
      <c r="V27" s="246">
        <v>1.0101010091602802E-2</v>
      </c>
      <c r="W27" s="212"/>
      <c r="X27" s="212">
        <v>2.083333395421505E-2</v>
      </c>
      <c r="Y27" s="212">
        <v>2.0408162847161293E-2</v>
      </c>
      <c r="Z27" s="212">
        <v>2.3715414106845856E-2</v>
      </c>
      <c r="AA27" s="247">
        <v>2.0408162847161293E-2</v>
      </c>
      <c r="AB27" s="249">
        <v>3.7037037312984467E-2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18</v>
      </c>
      <c r="D28" s="69">
        <v>11</v>
      </c>
      <c r="E28" s="69">
        <v>7</v>
      </c>
      <c r="F28" s="69">
        <v>4</v>
      </c>
      <c r="G28" s="69">
        <v>3</v>
      </c>
      <c r="H28" s="70">
        <v>3</v>
      </c>
      <c r="I28" s="208">
        <v>46</v>
      </c>
      <c r="J28"/>
      <c r="K28" s="246"/>
      <c r="L28" s="246"/>
      <c r="M28" s="246"/>
      <c r="N28" s="246"/>
      <c r="O28" s="212">
        <v>4.2253520339727402E-2</v>
      </c>
      <c r="P28" s="212">
        <v>0.13368983753025532</v>
      </c>
      <c r="Q28" s="212">
        <v>0.1274509821087122</v>
      </c>
      <c r="R28" s="212">
        <v>0.11764706252142787</v>
      </c>
      <c r="S28" s="247">
        <v>8.4112150594592094E-2</v>
      </c>
      <c r="T28" s="210">
        <v>0.14851485751569271</v>
      </c>
      <c r="U28" s="248">
        <v>0.15948275802657008</v>
      </c>
      <c r="V28" s="246">
        <v>0.28282829094678164</v>
      </c>
      <c r="W28" s="212"/>
      <c r="X28" s="212">
        <v>0.27500000642612576</v>
      </c>
      <c r="Y28" s="212">
        <v>0.29795918380841613</v>
      </c>
      <c r="Z28" s="212">
        <v>0.22924900986254215</v>
      </c>
      <c r="AA28" s="247">
        <v>0.17006802745163441</v>
      </c>
      <c r="AB28" s="213">
        <v>0.15488215559162199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>
        <v>4.8076924867928028E-3</v>
      </c>
      <c r="Y29" s="262">
        <v>9.0909088030457497E-3</v>
      </c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2</v>
      </c>
      <c r="D30" s="84"/>
      <c r="E30" s="84"/>
      <c r="F30" s="84"/>
      <c r="G30" s="84"/>
      <c r="H30" s="85"/>
      <c r="I30" s="227">
        <v>2</v>
      </c>
      <c r="J30"/>
      <c r="K30" s="257"/>
      <c r="L30" s="257"/>
      <c r="M30" s="257"/>
      <c r="N30" s="257"/>
      <c r="O30" s="258">
        <v>0.71428573131561279</v>
      </c>
      <c r="P30" s="258">
        <v>0.27272728085517883</v>
      </c>
      <c r="Q30" s="258">
        <v>0.5</v>
      </c>
      <c r="R30" s="258">
        <v>0.2142857164144516</v>
      </c>
      <c r="S30" s="259">
        <v>7.1428574621677399E-2</v>
      </c>
      <c r="T30" s="229"/>
      <c r="U30" s="260">
        <v>3.2258063554763794E-2</v>
      </c>
      <c r="V30" s="257">
        <v>0.2361111044883728</v>
      </c>
      <c r="W30" s="258"/>
      <c r="X30" s="258">
        <v>6.8322978913784027E-2</v>
      </c>
      <c r="Y30" s="258">
        <v>6.1728395521640778E-2</v>
      </c>
      <c r="Z30" s="258">
        <v>2.5974025949835777E-2</v>
      </c>
      <c r="AA30" s="259">
        <v>2.5974025949835777E-2</v>
      </c>
      <c r="AB30" s="231">
        <v>2.5641025975346565E-2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/>
      <c r="E31" s="69"/>
      <c r="F31" s="69"/>
      <c r="G31" s="69"/>
      <c r="H31" s="70"/>
      <c r="I31" s="208">
        <v>1</v>
      </c>
      <c r="J31"/>
      <c r="K31" s="246"/>
      <c r="L31" s="246"/>
      <c r="M31" s="246"/>
      <c r="N31" s="246"/>
      <c r="O31" s="212">
        <v>0.5</v>
      </c>
      <c r="P31" s="212">
        <v>0.18181818723678589</v>
      </c>
      <c r="Q31" s="212">
        <v>0.20000000298023224</v>
      </c>
      <c r="R31" s="212">
        <v>7.1428574621677399E-2</v>
      </c>
      <c r="S31" s="247"/>
      <c r="T31" s="210"/>
      <c r="U31" s="248">
        <v>3.2258063554763794E-2</v>
      </c>
      <c r="V31" s="246"/>
      <c r="W31" s="212"/>
      <c r="X31" s="212">
        <v>0.1304347813129425</v>
      </c>
      <c r="Y31" s="212">
        <v>6.1728395521640778E-3</v>
      </c>
      <c r="Z31" s="212">
        <v>1.2987012974917889E-2</v>
      </c>
      <c r="AA31" s="247">
        <v>1.2987012974917889E-2</v>
      </c>
      <c r="AB31" s="213">
        <v>1.2820512987673283E-2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3</v>
      </c>
      <c r="D32" s="99"/>
      <c r="E32" s="99"/>
      <c r="F32" s="99"/>
      <c r="G32" s="99"/>
      <c r="H32" s="100"/>
      <c r="I32" s="239">
        <v>3</v>
      </c>
      <c r="J32"/>
      <c r="K32" s="253"/>
      <c r="L32" s="253"/>
      <c r="M32" s="253"/>
      <c r="N32" s="253"/>
      <c r="O32" s="254">
        <v>0.69642859697341919</v>
      </c>
      <c r="P32" s="254">
        <v>0.25</v>
      </c>
      <c r="Q32" s="254">
        <v>0.22499999403953552</v>
      </c>
      <c r="R32" s="254">
        <v>0.125</v>
      </c>
      <c r="S32" s="255">
        <v>1.785714365541935E-2</v>
      </c>
      <c r="T32" s="241"/>
      <c r="U32" s="256">
        <v>3.2258063554763794E-2</v>
      </c>
      <c r="V32" s="253">
        <v>5.55555559694767E-2</v>
      </c>
      <c r="W32" s="254"/>
      <c r="X32" s="254">
        <v>4.1925467550754547E-2</v>
      </c>
      <c r="Y32" s="254">
        <v>1.5432098880410194E-2</v>
      </c>
      <c r="Z32" s="254">
        <v>6.4935064874589443E-3</v>
      </c>
      <c r="AA32" s="255">
        <v>3.2467532437294722E-3</v>
      </c>
      <c r="AB32" s="243">
        <v>9.6153849735856056E-3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45</v>
      </c>
      <c r="D33" s="131">
        <v>48</v>
      </c>
      <c r="E33" s="131">
        <v>19</v>
      </c>
      <c r="F33" s="131">
        <v>26</v>
      </c>
      <c r="G33" s="131">
        <v>15</v>
      </c>
      <c r="H33" s="132">
        <v>11</v>
      </c>
      <c r="I33" s="271">
        <v>164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1</v>
      </c>
      <c r="S34" s="259">
        <v>7.4135802686214447E-2</v>
      </c>
      <c r="T34" s="229">
        <v>3.709876537322998E-2</v>
      </c>
      <c r="U34" s="260">
        <v>0.15746913850307465</v>
      </c>
      <c r="V34" s="257">
        <v>1</v>
      </c>
      <c r="W34" s="283"/>
      <c r="X34" s="258"/>
      <c r="Y34" s="258">
        <v>1.2345679104328156E-2</v>
      </c>
      <c r="Z34" s="258"/>
      <c r="AA34" s="259">
        <v>0.1666666716337204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8.5390940308570862E-2</v>
      </c>
      <c r="P35" s="262">
        <v>0.2439655214548111</v>
      </c>
      <c r="Q35" s="262">
        <v>0.15793219208717346</v>
      </c>
      <c r="R35" s="262">
        <v>0.3205106258392334</v>
      </c>
      <c r="S35" s="263">
        <v>0.1666666716337204</v>
      </c>
      <c r="T35" s="220">
        <v>0.11163243651390076</v>
      </c>
      <c r="U35" s="264">
        <v>6.7372269928455353E-2</v>
      </c>
      <c r="V35" s="261">
        <v>0.20000000298023224</v>
      </c>
      <c r="W35" s="288"/>
      <c r="X35" s="262">
        <v>2.4825278669595718E-2</v>
      </c>
      <c r="Y35" s="262">
        <v>7.5793325901031494E-2</v>
      </c>
      <c r="Z35" s="262">
        <v>6.0839732177555561E-3</v>
      </c>
      <c r="AA35" s="263">
        <v>1</v>
      </c>
      <c r="AB35" s="289">
        <v>1.0843841359019279E-2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0.16426065564155579</v>
      </c>
      <c r="P36" s="296">
        <v>7.9824559390544891E-2</v>
      </c>
      <c r="Q36" s="296">
        <v>8.6270488798618317E-2</v>
      </c>
      <c r="R36" s="296">
        <v>8.0020494759082794E-2</v>
      </c>
      <c r="S36" s="296"/>
      <c r="T36" s="297">
        <v>1.2500000186264515E-2</v>
      </c>
      <c r="U36" s="298">
        <v>5.416666716337204E-2</v>
      </c>
      <c r="V36" s="296">
        <v>1.354166679084301E-2</v>
      </c>
      <c r="W36" s="299"/>
      <c r="X36" s="296">
        <v>1.9230769947171211E-2</v>
      </c>
      <c r="Y36" s="296">
        <v>1.8292682245373726E-2</v>
      </c>
      <c r="Z36" s="296">
        <v>5.2941177040338516E-2</v>
      </c>
      <c r="AA36" s="296">
        <v>1.7045455053448677E-2</v>
      </c>
      <c r="AB36" s="300">
        <v>1.666666753590107E-2</v>
      </c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0.79080462455749512</v>
      </c>
      <c r="P37" s="306">
        <v>7.0524692535400391E-2</v>
      </c>
      <c r="Q37" s="306">
        <v>0.10312499850988388</v>
      </c>
      <c r="R37" s="306">
        <v>8.7304688990116119E-2</v>
      </c>
      <c r="S37" s="306">
        <v>9.314236044883728E-2</v>
      </c>
      <c r="T37" s="307">
        <v>0.12784090638160706</v>
      </c>
      <c r="U37" s="308">
        <v>0.14085282385349274</v>
      </c>
      <c r="V37" s="306">
        <v>0.15593749284744263</v>
      </c>
      <c r="W37" s="309"/>
      <c r="X37" s="306">
        <v>0.17189168930053711</v>
      </c>
      <c r="Y37" s="306">
        <v>5.2164502441883087E-2</v>
      </c>
      <c r="Z37" s="306">
        <v>4.7924857586622238E-2</v>
      </c>
      <c r="AA37" s="306">
        <v>9.1642014682292938E-2</v>
      </c>
      <c r="AB37" s="310">
        <v>9.1740414500236511E-2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0.21333333849906921</v>
      </c>
      <c r="P38" s="306">
        <v>2.6666667312383652E-2</v>
      </c>
      <c r="Q38" s="306">
        <v>2.6666667312383652E-2</v>
      </c>
      <c r="R38" s="306">
        <v>0.11999999731779099</v>
      </c>
      <c r="S38" s="306">
        <v>3.3333335071802139E-2</v>
      </c>
      <c r="T38" s="307">
        <v>1.3333333656191826E-2</v>
      </c>
      <c r="U38" s="308">
        <v>1</v>
      </c>
      <c r="V38" s="306">
        <v>5.000000074505806E-2</v>
      </c>
      <c r="W38" s="309"/>
      <c r="X38" s="306">
        <v>0.11666666716337204</v>
      </c>
      <c r="Y38" s="306">
        <v>0.21666666865348816</v>
      </c>
      <c r="Z38" s="306">
        <v>1</v>
      </c>
      <c r="AA38" s="306">
        <v>1</v>
      </c>
      <c r="AB38" s="310">
        <v>0.15000000596046448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0.26761788129806519</v>
      </c>
      <c r="P39" s="320">
        <v>0.13212041556835175</v>
      </c>
      <c r="Q39" s="320">
        <v>7.8738689422607422E-2</v>
      </c>
      <c r="R39" s="320">
        <v>0.11702358722686768</v>
      </c>
      <c r="S39" s="320">
        <v>0.17368483543395996</v>
      </c>
      <c r="T39" s="321">
        <v>0.12442956119775772</v>
      </c>
      <c r="U39" s="322">
        <v>0.11708645522594452</v>
      </c>
      <c r="V39" s="320">
        <v>0.2037665843963623</v>
      </c>
      <c r="W39" s="323"/>
      <c r="X39" s="320">
        <v>0.11409784853458405</v>
      </c>
      <c r="Y39" s="320">
        <v>6.6758260130882263E-2</v>
      </c>
      <c r="Z39" s="320">
        <v>5.5755253881216049E-2</v>
      </c>
      <c r="AA39" s="320">
        <v>3.9670050144195557E-2</v>
      </c>
      <c r="AB39" s="324">
        <v>6.0828432440757751E-2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2.0385348796844482</v>
      </c>
      <c r="D40" s="327">
        <v>2.3023371696472168</v>
      </c>
      <c r="E40" s="327">
        <v>2.0069179534912109</v>
      </c>
      <c r="F40" s="327">
        <v>1.7581161260604858</v>
      </c>
      <c r="G40" s="327">
        <v>1.164677619934082</v>
      </c>
      <c r="H40" s="328">
        <v>1.0604174137115479</v>
      </c>
      <c r="I40" s="329"/>
      <c r="J40" s="330"/>
      <c r="K40" s="331"/>
      <c r="L40" s="331"/>
      <c r="M40" s="331"/>
      <c r="N40" s="331"/>
      <c r="O40" s="331">
        <v>5.5408457308082255</v>
      </c>
      <c r="P40" s="331">
        <v>3.1563341098179851</v>
      </c>
      <c r="Q40" s="331">
        <v>2.1237141384120486</v>
      </c>
      <c r="R40" s="331">
        <v>2.4506061760486242</v>
      </c>
      <c r="S40" s="331">
        <v>1.8312547104994354</v>
      </c>
      <c r="T40" s="331">
        <v>2.0456615622795611</v>
      </c>
      <c r="U40" s="332">
        <v>2.0964367389678955</v>
      </c>
      <c r="V40" s="331">
        <v>3.1204960346221924</v>
      </c>
      <c r="W40" s="331"/>
      <c r="X40" s="331">
        <v>3.8630475997924805</v>
      </c>
      <c r="Y40" s="331">
        <v>2.9046218395233154</v>
      </c>
      <c r="Z40" s="331">
        <v>2.3002862930297852</v>
      </c>
      <c r="AA40" s="331">
        <v>2.2976365089416504</v>
      </c>
      <c r="AB40" s="333">
        <v>1.8270587921142578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174&amp;R&amp;F&amp;A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7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261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262</v>
      </c>
    </row>
    <row r="3" spans="1:33" s="3" customFormat="1" ht="12.75" x14ac:dyDescent="0.2">
      <c r="A3" s="5"/>
      <c r="B3" s="16" t="s">
        <v>59</v>
      </c>
      <c r="C3" s="17">
        <v>165</v>
      </c>
      <c r="D3" s="18">
        <v>70</v>
      </c>
      <c r="E3" s="18">
        <v>122</v>
      </c>
      <c r="F3" s="18">
        <v>101</v>
      </c>
      <c r="G3" s="18">
        <v>67</v>
      </c>
      <c r="H3" s="19">
        <v>61</v>
      </c>
      <c r="I3" s="20">
        <v>586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464</v>
      </c>
      <c r="D4" s="18">
        <v>724</v>
      </c>
      <c r="E4" s="18">
        <v>391</v>
      </c>
      <c r="F4" s="18">
        <v>305</v>
      </c>
      <c r="G4" s="18">
        <v>474</v>
      </c>
      <c r="H4" s="19">
        <v>144</v>
      </c>
      <c r="I4" s="20">
        <v>2502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44</v>
      </c>
      <c r="D5" s="18">
        <v>88</v>
      </c>
      <c r="E5" s="18">
        <v>61</v>
      </c>
      <c r="F5" s="18">
        <v>33</v>
      </c>
      <c r="G5" s="18">
        <v>78</v>
      </c>
      <c r="H5" s="19">
        <v>32</v>
      </c>
      <c r="I5" s="20">
        <v>336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28</v>
      </c>
      <c r="D6" s="26">
        <v>36</v>
      </c>
      <c r="E6" s="26">
        <v>24</v>
      </c>
      <c r="F6" s="26">
        <v>15</v>
      </c>
      <c r="G6" s="26">
        <v>32</v>
      </c>
      <c r="H6" s="27">
        <v>13</v>
      </c>
      <c r="I6" s="28">
        <v>148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9.538950715421303E-3</v>
      </c>
      <c r="D7" s="32">
        <f t="shared" si="0"/>
        <v>1.0075566750629723E-2</v>
      </c>
      <c r="E7" s="32">
        <f t="shared" si="0"/>
        <v>3.1189083820662766E-2</v>
      </c>
      <c r="F7" s="32">
        <f t="shared" si="0"/>
        <v>2.4630541871921183E-2</v>
      </c>
      <c r="G7" s="32">
        <f t="shared" si="0"/>
        <v>2.5878003696857672E-2</v>
      </c>
      <c r="H7" s="32">
        <f t="shared" si="0"/>
        <v>1.4634146341463415E-2</v>
      </c>
      <c r="I7" s="32">
        <f t="shared" si="0"/>
        <v>1.8458549222797927E-2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0.29260182939469814</v>
      </c>
      <c r="P7" s="32">
        <f t="shared" si="1"/>
        <v>0.16329704504460096</v>
      </c>
      <c r="Q7" s="32">
        <f t="shared" si="1"/>
        <v>0.10621761484071612</v>
      </c>
      <c r="R7" s="32">
        <f t="shared" si="1"/>
        <v>0.12891809549182653</v>
      </c>
      <c r="S7" s="32">
        <f t="shared" si="1"/>
        <v>9.0210148831829429E-2</v>
      </c>
      <c r="T7" s="32">
        <f t="shared" si="1"/>
        <v>6.6428207559511065E-2</v>
      </c>
      <c r="U7" s="32">
        <f t="shared" si="1"/>
        <v>3.640982264187187E-2</v>
      </c>
      <c r="V7" s="32">
        <f t="shared" si="1"/>
        <v>4.1036269627511501E-2</v>
      </c>
      <c r="W7" s="32">
        <f t="shared" si="1"/>
        <v>0</v>
      </c>
      <c r="X7" s="32">
        <f t="shared" si="1"/>
        <v>4.1691248305141926E-2</v>
      </c>
      <c r="Y7" s="32">
        <f t="shared" si="1"/>
        <v>3.9083051029592752E-2</v>
      </c>
      <c r="Z7" s="32">
        <f t="shared" si="1"/>
        <v>3.7728731520473957E-2</v>
      </c>
      <c r="AA7" s="32">
        <f t="shared" si="1"/>
        <v>3.9624924305826426E-2</v>
      </c>
      <c r="AB7" s="32">
        <f t="shared" si="1"/>
        <v>1.8458549282513559E-2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>
        <v>1</v>
      </c>
      <c r="H11" s="57">
        <v>1</v>
      </c>
      <c r="I11" s="199">
        <v>2</v>
      </c>
      <c r="J11" s="200"/>
      <c r="K11" s="59"/>
      <c r="L11" s="59"/>
      <c r="M11" s="59"/>
      <c r="N11" s="59"/>
      <c r="O11" s="60">
        <v>5.8187864720821381E-2</v>
      </c>
      <c r="P11" s="60">
        <v>3.4214619547128677E-2</v>
      </c>
      <c r="Q11" s="60">
        <v>7.7720205299556255E-3</v>
      </c>
      <c r="R11" s="60">
        <v>2.4772496894001961E-2</v>
      </c>
      <c r="S11" s="61">
        <v>1.5889286994934082E-2</v>
      </c>
      <c r="T11" s="201">
        <v>6.6428207792341709E-3</v>
      </c>
      <c r="U11" s="202">
        <v>5.2921255119144917E-3</v>
      </c>
      <c r="V11" s="59">
        <v>5.181347019970417E-3</v>
      </c>
      <c r="W11" s="60"/>
      <c r="X11" s="60">
        <v>9.4395279884338379E-3</v>
      </c>
      <c r="Y11" s="60">
        <v>4.6974821016192436E-3</v>
      </c>
      <c r="Z11" s="60">
        <v>6.7911716178059578E-3</v>
      </c>
      <c r="AA11" s="61">
        <v>2.1173623390495777E-3</v>
      </c>
      <c r="AB11" s="203">
        <v>6.4766837749630213E-4</v>
      </c>
      <c r="AC11" s="204">
        <v>2.0002417732030153E-3</v>
      </c>
      <c r="AD11" s="362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4</v>
      </c>
      <c r="D12" s="69">
        <v>8</v>
      </c>
      <c r="E12" s="69">
        <v>11</v>
      </c>
      <c r="F12" s="69">
        <v>9</v>
      </c>
      <c r="G12" s="69">
        <v>10</v>
      </c>
      <c r="H12" s="70">
        <v>2</v>
      </c>
      <c r="I12" s="208">
        <v>44</v>
      </c>
      <c r="J12" s="209"/>
      <c r="K12" s="72"/>
      <c r="L12" s="72"/>
      <c r="M12" s="72"/>
      <c r="N12" s="72"/>
      <c r="O12" s="73">
        <v>0.17622609995305538</v>
      </c>
      <c r="P12" s="73">
        <v>0.10031104180961847</v>
      </c>
      <c r="Q12" s="73">
        <v>7.3575127869844437E-2</v>
      </c>
      <c r="R12" s="73">
        <v>7.8867540694773197E-2</v>
      </c>
      <c r="S12" s="74">
        <v>4.5617632335051894E-2</v>
      </c>
      <c r="T12" s="210">
        <v>4.49667873326689E-2</v>
      </c>
      <c r="U12" s="211">
        <v>2.476714679505676E-2</v>
      </c>
      <c r="V12" s="72">
        <v>2.8601036407053471E-2</v>
      </c>
      <c r="W12" s="73"/>
      <c r="X12" s="73">
        <v>2.7138642501085997E-2</v>
      </c>
      <c r="Y12" s="212">
        <v>2.8372791595757008E-2</v>
      </c>
      <c r="Z12" s="73">
        <v>2.5089606642723083E-2</v>
      </c>
      <c r="AA12" s="74">
        <v>2.6315789669752121E-2</v>
      </c>
      <c r="AB12" s="213">
        <v>1.4248704770579934E-2</v>
      </c>
      <c r="AC12" s="214">
        <v>1.423248928040266E-2</v>
      </c>
      <c r="AD12" s="363"/>
      <c r="AE12"/>
      <c r="AF12"/>
      <c r="AG12"/>
    </row>
    <row r="13" spans="1:33" x14ac:dyDescent="0.2">
      <c r="A13" s="114"/>
      <c r="B13" s="216" t="s">
        <v>42</v>
      </c>
      <c r="C13" s="217">
        <v>2</v>
      </c>
      <c r="D13" s="117"/>
      <c r="E13" s="117">
        <v>5</v>
      </c>
      <c r="F13" s="117">
        <v>1</v>
      </c>
      <c r="G13" s="117">
        <v>3</v>
      </c>
      <c r="H13" s="118"/>
      <c r="I13" s="218">
        <v>11</v>
      </c>
      <c r="J13" s="219"/>
      <c r="K13" s="120"/>
      <c r="L13" s="120"/>
      <c r="M13" s="120"/>
      <c r="N13" s="120"/>
      <c r="O13" s="121">
        <v>5.8187864720821381E-2</v>
      </c>
      <c r="P13" s="121">
        <v>2.8771383687853813E-2</v>
      </c>
      <c r="Q13" s="121">
        <v>2.4870466440916061E-2</v>
      </c>
      <c r="R13" s="121">
        <v>2.5278057903051376E-2</v>
      </c>
      <c r="S13" s="122">
        <v>2.8703229501843452E-2</v>
      </c>
      <c r="T13" s="220">
        <v>1.4818599447607994E-2</v>
      </c>
      <c r="U13" s="221">
        <v>6.3505503349006176E-3</v>
      </c>
      <c r="V13" s="120">
        <v>7.2538862004876137E-3</v>
      </c>
      <c r="W13" s="121"/>
      <c r="X13" s="121">
        <v>5.1130778156220913E-3</v>
      </c>
      <c r="Y13" s="121">
        <v>6.0127773322165012E-3</v>
      </c>
      <c r="Z13" s="121">
        <v>5.8479532599449158E-3</v>
      </c>
      <c r="AA13" s="122">
        <v>1.1191772297024727E-2</v>
      </c>
      <c r="AB13" s="222">
        <v>3.5621761344373226E-3</v>
      </c>
      <c r="AC13" s="223">
        <v>6.055676843971014E-3</v>
      </c>
      <c r="AD13" s="36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8.312552236020565E-4</v>
      </c>
      <c r="P14" s="88"/>
      <c r="Q14" s="88"/>
      <c r="R14" s="88"/>
      <c r="S14" s="89"/>
      <c r="T14" s="229"/>
      <c r="U14" s="230"/>
      <c r="V14" s="87"/>
      <c r="W14" s="88"/>
      <c r="X14" s="88"/>
      <c r="Y14" s="88">
        <v>3.7579858326353133E-4</v>
      </c>
      <c r="Z14" s="88">
        <v>1.3205055147409439E-3</v>
      </c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>
        <v>1</v>
      </c>
      <c r="H15" s="70"/>
      <c r="I15" s="208">
        <v>1</v>
      </c>
      <c r="J15" s="209"/>
      <c r="K15" s="72"/>
      <c r="L15" s="72"/>
      <c r="M15" s="72"/>
      <c r="N15" s="72"/>
      <c r="O15" s="73">
        <v>2.3255813866853714E-3</v>
      </c>
      <c r="P15" s="73">
        <v>1.408450654707849E-3</v>
      </c>
      <c r="Q15" s="73"/>
      <c r="R15" s="73">
        <v>2.7932960074394941E-3</v>
      </c>
      <c r="S15" s="74">
        <v>1.5197568573057652E-3</v>
      </c>
      <c r="T15" s="210"/>
      <c r="U15" s="211">
        <v>1.490312977693975E-3</v>
      </c>
      <c r="V15" s="72"/>
      <c r="W15" s="73"/>
      <c r="X15" s="73">
        <v>1.5923567116260529E-3</v>
      </c>
      <c r="Y15" s="73">
        <v>4.8701297491788864E-3</v>
      </c>
      <c r="Z15" s="73"/>
      <c r="AA15" s="74">
        <v>4.4117649085819721E-3</v>
      </c>
      <c r="AB15" s="213">
        <v>1.7064845887944102E-3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6</v>
      </c>
      <c r="D16" s="69">
        <v>7</v>
      </c>
      <c r="E16" s="69">
        <v>3</v>
      </c>
      <c r="F16" s="69">
        <v>4</v>
      </c>
      <c r="G16" s="69">
        <v>4</v>
      </c>
      <c r="H16" s="70">
        <v>4</v>
      </c>
      <c r="I16" s="208">
        <v>28</v>
      </c>
      <c r="J16" s="209"/>
      <c r="K16" s="72"/>
      <c r="L16" s="72"/>
      <c r="M16" s="72"/>
      <c r="N16" s="72"/>
      <c r="O16" s="73">
        <v>5.1162790507078171E-2</v>
      </c>
      <c r="P16" s="73">
        <v>4.6478874981403351E-2</v>
      </c>
      <c r="Q16" s="73">
        <v>2.0188424736261368E-2</v>
      </c>
      <c r="R16" s="73">
        <v>4.6089384704828262E-2</v>
      </c>
      <c r="S16" s="74">
        <v>3.9513677358627319E-2</v>
      </c>
      <c r="T16" s="210">
        <v>4.218750074505806E-2</v>
      </c>
      <c r="U16" s="211">
        <v>2.9806260019540787E-2</v>
      </c>
      <c r="V16" s="72">
        <v>2.0710058510303497E-2</v>
      </c>
      <c r="W16" s="73"/>
      <c r="X16" s="73">
        <v>0.22836323082447052</v>
      </c>
      <c r="Y16" s="73">
        <v>0.11409338563680649</v>
      </c>
      <c r="Z16" s="73">
        <v>0.10831274092197418</v>
      </c>
      <c r="AA16" s="74">
        <v>5.08701391518116E-2</v>
      </c>
      <c r="AB16" s="213">
        <v>4.1880682110786438E-2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17</v>
      </c>
      <c r="D17" s="99">
        <v>18</v>
      </c>
      <c r="E17" s="99">
        <v>7</v>
      </c>
      <c r="F17" s="99">
        <v>4</v>
      </c>
      <c r="G17" s="99">
        <v>16</v>
      </c>
      <c r="H17" s="100">
        <v>4</v>
      </c>
      <c r="I17" s="239">
        <v>66</v>
      </c>
      <c r="J17" s="240"/>
      <c r="K17" s="102"/>
      <c r="L17" s="102"/>
      <c r="M17" s="102"/>
      <c r="N17" s="102"/>
      <c r="O17" s="103">
        <v>5.8187865652143955E-3</v>
      </c>
      <c r="P17" s="103">
        <v>2.9548989608883858E-2</v>
      </c>
      <c r="Q17" s="103">
        <v>2.4870466440916061E-2</v>
      </c>
      <c r="R17" s="103">
        <v>1.3144590891897678E-2</v>
      </c>
      <c r="S17" s="104">
        <v>1.7426960170269012E-2</v>
      </c>
      <c r="T17" s="241">
        <v>2.708226814866066E-2</v>
      </c>
      <c r="U17" s="242">
        <v>1.693480066023767E-3</v>
      </c>
      <c r="V17" s="102">
        <v>1.0362694738432765E-3</v>
      </c>
      <c r="W17" s="103"/>
      <c r="X17" s="103">
        <v>2.7531955856829882E-3</v>
      </c>
      <c r="Y17" s="103">
        <v>9.9586620926856995E-3</v>
      </c>
      <c r="Z17" s="103">
        <v>1.7921147868037224E-2</v>
      </c>
      <c r="AA17" s="104">
        <v>1.7543859779834747E-2</v>
      </c>
      <c r="AB17" s="243">
        <v>2.137305773794651E-2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>
        <v>7.7760498970746994E-4</v>
      </c>
      <c r="Q18" s="88">
        <v>1.5544041059911251E-2</v>
      </c>
      <c r="R18" s="88">
        <v>1.5672396868467331E-2</v>
      </c>
      <c r="S18" s="89">
        <v>8.2009229809045792E-3</v>
      </c>
      <c r="T18" s="229">
        <v>4.0878895670175552E-3</v>
      </c>
      <c r="U18" s="230">
        <v>1.4817951014265418E-3</v>
      </c>
      <c r="V18" s="87"/>
      <c r="W18" s="88"/>
      <c r="X18" s="88">
        <v>1.9665683794301003E-4</v>
      </c>
      <c r="Y18" s="88">
        <v>1.1273956624791026E-3</v>
      </c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5</v>
      </c>
      <c r="D19" s="69">
        <v>21</v>
      </c>
      <c r="E19" s="69">
        <v>19</v>
      </c>
      <c r="F19" s="69">
        <v>9</v>
      </c>
      <c r="G19" s="69">
        <v>16</v>
      </c>
      <c r="H19" s="70">
        <v>3</v>
      </c>
      <c r="I19" s="208">
        <v>73</v>
      </c>
      <c r="J19" s="134"/>
      <c r="K19" s="72"/>
      <c r="L19" s="72"/>
      <c r="M19" s="72"/>
      <c r="N19" s="72"/>
      <c r="O19" s="73">
        <v>2.909393236041069E-2</v>
      </c>
      <c r="P19" s="73">
        <v>1.9440123811364174E-2</v>
      </c>
      <c r="Q19" s="73">
        <v>6.7357514053583145E-3</v>
      </c>
      <c r="R19" s="73">
        <v>7.0778564549982548E-3</v>
      </c>
      <c r="S19" s="74">
        <v>7.6883649453520775E-3</v>
      </c>
      <c r="T19" s="210">
        <v>6.6428207792341709E-3</v>
      </c>
      <c r="U19" s="211">
        <v>5.0804400816559792E-3</v>
      </c>
      <c r="V19" s="72">
        <v>9.9481865763664246E-3</v>
      </c>
      <c r="W19" s="73"/>
      <c r="X19" s="73">
        <v>2.9498524963855743E-3</v>
      </c>
      <c r="Y19" s="73">
        <v>3.7579857744276524E-3</v>
      </c>
      <c r="Z19" s="73">
        <v>3.5842293873429298E-3</v>
      </c>
      <c r="AA19" s="74">
        <v>8.4694493561983109E-3</v>
      </c>
      <c r="AB19" s="249">
        <v>2.3639896884560585E-2</v>
      </c>
      <c r="AC19" s="214">
        <v>1.1331040412187576E-2</v>
      </c>
      <c r="AD19" s="235" t="s">
        <v>20</v>
      </c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/>
      <c r="E20" s="69">
        <v>3</v>
      </c>
      <c r="F20" s="69">
        <v>1</v>
      </c>
      <c r="G20" s="69">
        <v>1</v>
      </c>
      <c r="H20" s="70"/>
      <c r="I20" s="208">
        <v>6</v>
      </c>
      <c r="J20" s="134"/>
      <c r="K20" s="246"/>
      <c r="L20" s="246"/>
      <c r="M20" s="246"/>
      <c r="N20" s="246"/>
      <c r="O20" s="212">
        <v>3.2418951392173767E-2</v>
      </c>
      <c r="P20" s="212">
        <v>1.1664074845612049E-2</v>
      </c>
      <c r="Q20" s="212">
        <v>7.7720205299556255E-3</v>
      </c>
      <c r="R20" s="212">
        <v>6.0667339712381363E-3</v>
      </c>
      <c r="S20" s="247">
        <v>4.1004614904522896E-3</v>
      </c>
      <c r="T20" s="210">
        <v>1.2263668701052666E-2</v>
      </c>
      <c r="U20" s="248">
        <v>3.1752751674503088E-3</v>
      </c>
      <c r="V20" s="246">
        <v>3.3160622697323561E-3</v>
      </c>
      <c r="W20" s="212"/>
      <c r="X20" s="212">
        <v>7.2763026691973209E-3</v>
      </c>
      <c r="Y20" s="212">
        <v>3.7579857744276524E-3</v>
      </c>
      <c r="Z20" s="212">
        <v>3.7728729657828808E-3</v>
      </c>
      <c r="AA20" s="247">
        <v>2.4198426399379969E-3</v>
      </c>
      <c r="AB20" s="213">
        <v>1.9430051324889064E-3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2</v>
      </c>
      <c r="D21" s="69">
        <v>2</v>
      </c>
      <c r="E21" s="69">
        <v>1</v>
      </c>
      <c r="F21" s="69">
        <v>3</v>
      </c>
      <c r="G21" s="69">
        <v>2</v>
      </c>
      <c r="H21" s="70">
        <v>3</v>
      </c>
      <c r="I21" s="208">
        <v>13</v>
      </c>
      <c r="J21" s="134"/>
      <c r="K21" s="246"/>
      <c r="L21" s="246"/>
      <c r="M21" s="246"/>
      <c r="N21" s="246"/>
      <c r="O21" s="212">
        <v>6.0465116053819656E-2</v>
      </c>
      <c r="P21" s="212">
        <v>5.6338026188313961E-3</v>
      </c>
      <c r="Q21" s="212">
        <v>1.3458949979394674E-3</v>
      </c>
      <c r="R21" s="212">
        <v>2.7932960074394941E-3</v>
      </c>
      <c r="S21" s="247">
        <v>6.0790274292230606E-3</v>
      </c>
      <c r="T21" s="210"/>
      <c r="U21" s="248"/>
      <c r="V21" s="246"/>
      <c r="W21" s="212"/>
      <c r="X21" s="212">
        <v>7.8125E-3</v>
      </c>
      <c r="Y21" s="212">
        <v>7.1599045768380165E-3</v>
      </c>
      <c r="Z21" s="212">
        <v>2.1715527400374413E-3</v>
      </c>
      <c r="AA21" s="247">
        <v>1.8220793455839157E-2</v>
      </c>
      <c r="AB21" s="213">
        <v>1.4099783264100552E-2</v>
      </c>
      <c r="AC21" s="214">
        <v>8.9937020093202591E-3</v>
      </c>
      <c r="AD21" s="235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0.35000000149011612</v>
      </c>
      <c r="P22" s="212"/>
      <c r="Q22" s="212"/>
      <c r="R22" s="212"/>
      <c r="S22" s="247"/>
      <c r="T22" s="210"/>
      <c r="U22" s="248"/>
      <c r="V22" s="246"/>
      <c r="W22" s="212"/>
      <c r="X22" s="212">
        <v>3.7313431967049837E-3</v>
      </c>
      <c r="Y22" s="212"/>
      <c r="Z22" s="212"/>
      <c r="AA22" s="247"/>
      <c r="AB22" s="213"/>
      <c r="AC22" s="214"/>
      <c r="AD22" s="235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0.55555558204650879</v>
      </c>
      <c r="P23" s="254">
        <v>0.61538463830947876</v>
      </c>
      <c r="Q23" s="254">
        <v>8.6956523358821869E-2</v>
      </c>
      <c r="R23" s="254">
        <v>6.25E-2</v>
      </c>
      <c r="S23" s="255">
        <v>5.9999998658895493E-2</v>
      </c>
      <c r="T23" s="241">
        <v>1.9999999552965164E-2</v>
      </c>
      <c r="U23" s="256">
        <v>2.450980432331562E-2</v>
      </c>
      <c r="V23" s="253">
        <v>5.4545454680919647E-2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8.1632649526000023E-3</v>
      </c>
      <c r="P24" s="258">
        <v>1.3586956774815917E-3</v>
      </c>
      <c r="Q24" s="258">
        <v>3.759398590773344E-3</v>
      </c>
      <c r="R24" s="258"/>
      <c r="S24" s="259">
        <v>1.422475092113018E-3</v>
      </c>
      <c r="T24" s="229">
        <v>2.9368575196713209E-3</v>
      </c>
      <c r="U24" s="260">
        <v>9.8522165790200233E-3</v>
      </c>
      <c r="V24" s="257">
        <v>2.1356783807277679E-2</v>
      </c>
      <c r="W24" s="258"/>
      <c r="X24" s="258"/>
      <c r="Y24" s="258">
        <v>1.19331746827811E-3</v>
      </c>
      <c r="Z24" s="258">
        <v>6.5146577544510365E-3</v>
      </c>
      <c r="AA24" s="259">
        <v>1.0718113044276834E-3</v>
      </c>
      <c r="AB24" s="231"/>
      <c r="AC24" s="232">
        <v>7.7024148777127266E-4</v>
      </c>
      <c r="AD24" s="233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>
        <v>2</v>
      </c>
      <c r="E25" s="69">
        <v>1</v>
      </c>
      <c r="F25" s="69"/>
      <c r="G25" s="69">
        <v>7</v>
      </c>
      <c r="H25" s="70"/>
      <c r="I25" s="208">
        <v>12</v>
      </c>
      <c r="J25" s="134"/>
      <c r="K25" s="246"/>
      <c r="L25" s="246"/>
      <c r="M25" s="246"/>
      <c r="N25" s="246"/>
      <c r="O25" s="212">
        <v>1.1627906933426857E-2</v>
      </c>
      <c r="P25" s="212">
        <v>1.690140925347805E-2</v>
      </c>
      <c r="Q25" s="212">
        <v>4.0376852266490459E-3</v>
      </c>
      <c r="R25" s="212">
        <v>1.6759777441620827E-2</v>
      </c>
      <c r="S25" s="247">
        <v>7.5987842865288258E-3</v>
      </c>
      <c r="T25" s="210">
        <v>7.8125E-3</v>
      </c>
      <c r="U25" s="248">
        <v>4.4709388166666031E-3</v>
      </c>
      <c r="V25" s="246">
        <v>2.3668639361858368E-2</v>
      </c>
      <c r="W25" s="212"/>
      <c r="X25" s="212">
        <v>1.1958740651607513E-2</v>
      </c>
      <c r="Y25" s="212">
        <v>4.5424895361065865E-3</v>
      </c>
      <c r="Z25" s="212">
        <v>7.366502657532692E-3</v>
      </c>
      <c r="AA25" s="247">
        <v>1.2625226750969887E-2</v>
      </c>
      <c r="AB25" s="213">
        <v>1.4222963713109493E-2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2.0408162381500006E-3</v>
      </c>
      <c r="P26" s="212">
        <v>2.7173913549631834E-3</v>
      </c>
      <c r="Q26" s="212">
        <v>7.5187971815466881E-3</v>
      </c>
      <c r="R26" s="212"/>
      <c r="S26" s="247"/>
      <c r="T26" s="210">
        <v>1.4684287598356605E-3</v>
      </c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2</v>
      </c>
      <c r="D27" s="69"/>
      <c r="E27" s="69"/>
      <c r="F27" s="69">
        <v>2</v>
      </c>
      <c r="G27" s="69">
        <v>1</v>
      </c>
      <c r="H27" s="70">
        <v>1</v>
      </c>
      <c r="I27" s="208">
        <v>6</v>
      </c>
      <c r="J27"/>
      <c r="K27" s="246"/>
      <c r="L27" s="246"/>
      <c r="M27" s="246"/>
      <c r="N27" s="246"/>
      <c r="O27" s="212"/>
      <c r="P27" s="212">
        <v>5.6338026188313961E-3</v>
      </c>
      <c r="Q27" s="212">
        <v>5.3835799917578697E-3</v>
      </c>
      <c r="R27" s="212">
        <v>6.9832401350140572E-3</v>
      </c>
      <c r="S27" s="247">
        <v>6.0790274292230606E-3</v>
      </c>
      <c r="T27" s="210">
        <v>7.8125E-3</v>
      </c>
      <c r="U27" s="248">
        <v>2.9806259553879499E-3</v>
      </c>
      <c r="V27" s="246">
        <v>1.479289960116148E-3</v>
      </c>
      <c r="W27" s="212"/>
      <c r="X27" s="212">
        <v>3.1847134232521057E-3</v>
      </c>
      <c r="Y27" s="212">
        <v>9.7402594983577728E-3</v>
      </c>
      <c r="Z27" s="212">
        <v>6.6445181146264076E-3</v>
      </c>
      <c r="AA27" s="247">
        <v>8.8235298171639442E-3</v>
      </c>
      <c r="AB27" s="213">
        <v>1.0238908231258392E-2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34</v>
      </c>
      <c r="D28" s="69">
        <v>10</v>
      </c>
      <c r="E28" s="69">
        <v>30</v>
      </c>
      <c r="F28" s="69">
        <v>21</v>
      </c>
      <c r="G28" s="69">
        <v>27</v>
      </c>
      <c r="H28" s="70">
        <v>17</v>
      </c>
      <c r="I28" s="208">
        <v>139</v>
      </c>
      <c r="J28"/>
      <c r="K28" s="246"/>
      <c r="L28" s="246"/>
      <c r="M28" s="246"/>
      <c r="N28" s="246"/>
      <c r="O28" s="212">
        <v>6.5116280689835548E-2</v>
      </c>
      <c r="P28" s="212">
        <v>0.13380281301215291</v>
      </c>
      <c r="Q28" s="212">
        <v>0.10228802543133497</v>
      </c>
      <c r="R28" s="212">
        <v>0.10614525061100721</v>
      </c>
      <c r="S28" s="247">
        <v>0.13829787028953433</v>
      </c>
      <c r="T28" s="210">
        <v>9.2187499278225005E-2</v>
      </c>
      <c r="U28" s="248">
        <v>0.15052160911727697</v>
      </c>
      <c r="V28" s="246">
        <v>0.17307692533358932</v>
      </c>
      <c r="W28" s="212"/>
      <c r="X28" s="212">
        <v>0.280254777520895</v>
      </c>
      <c r="Y28" s="212">
        <v>0.35876624286174774</v>
      </c>
      <c r="Z28" s="212">
        <v>0.41860465845093131</v>
      </c>
      <c r="AA28" s="247">
        <v>0.27647059422452003</v>
      </c>
      <c r="AB28" s="213">
        <v>0.23720136610791087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0.10000000149011612</v>
      </c>
      <c r="P29" s="262"/>
      <c r="Q29" s="262"/>
      <c r="R29" s="262"/>
      <c r="S29" s="263"/>
      <c r="T29" s="220"/>
      <c r="U29" s="264"/>
      <c r="V29" s="261"/>
      <c r="W29" s="262"/>
      <c r="X29" s="262">
        <v>3.7313431967049837E-3</v>
      </c>
      <c r="Y29" s="262">
        <v>4.5045046135783195E-3</v>
      </c>
      <c r="Z29" s="262">
        <v>9.4043882563710213E-3</v>
      </c>
      <c r="AA29" s="263">
        <v>3.9525693282485008E-3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1</v>
      </c>
      <c r="P30" s="258">
        <v>0.8461538553237915</v>
      </c>
      <c r="Q30" s="258">
        <v>0.80434781312942505</v>
      </c>
      <c r="R30" s="258">
        <v>0.64583331346511841</v>
      </c>
      <c r="S30" s="259">
        <v>0.57999998331069946</v>
      </c>
      <c r="T30" s="229">
        <v>0.37999999523162842</v>
      </c>
      <c r="U30" s="260">
        <v>8.8235296308994293E-2</v>
      </c>
      <c r="V30" s="257">
        <v>0.23181818425655365</v>
      </c>
      <c r="W30" s="258"/>
      <c r="X30" s="258"/>
      <c r="Y30" s="258">
        <v>3.7174720782786608E-3</v>
      </c>
      <c r="Z30" s="258">
        <v>1.056338008493185E-2</v>
      </c>
      <c r="AA30" s="259"/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0.66666668653488159</v>
      </c>
      <c r="P31" s="212">
        <v>0.42307692766189575</v>
      </c>
      <c r="Q31" s="212">
        <v>0.34782609343528748</v>
      </c>
      <c r="R31" s="212">
        <v>0.375</v>
      </c>
      <c r="S31" s="247">
        <v>0.23999999463558197</v>
      </c>
      <c r="T31" s="210">
        <v>0.14000000059604645</v>
      </c>
      <c r="U31" s="248"/>
      <c r="V31" s="246">
        <v>6.3636362552642822E-2</v>
      </c>
      <c r="W31" s="212"/>
      <c r="X31" s="212">
        <v>1.9607843831181526E-2</v>
      </c>
      <c r="Y31" s="212">
        <v>7.4349441565573215E-3</v>
      </c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0.7013888955116272</v>
      </c>
      <c r="P32" s="254">
        <v>0.6538461446762085</v>
      </c>
      <c r="Q32" s="254">
        <v>0.52717393636703491</v>
      </c>
      <c r="R32" s="254">
        <v>0.4947916567325592</v>
      </c>
      <c r="S32" s="255">
        <v>0.3449999988079071</v>
      </c>
      <c r="T32" s="241">
        <v>0.2199999988079071</v>
      </c>
      <c r="U32" s="256">
        <v>2.3284314200282097E-2</v>
      </c>
      <c r="V32" s="253">
        <v>0.10909090936183929</v>
      </c>
      <c r="W32" s="254"/>
      <c r="X32" s="254">
        <v>8.8235298171639442E-3</v>
      </c>
      <c r="Y32" s="254"/>
      <c r="Z32" s="254">
        <v>1.7605633474886417E-3</v>
      </c>
      <c r="AA32" s="255"/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75</v>
      </c>
      <c r="D33" s="131">
        <v>68</v>
      </c>
      <c r="E33" s="131">
        <v>80</v>
      </c>
      <c r="F33" s="131">
        <v>54</v>
      </c>
      <c r="G33" s="131">
        <v>89</v>
      </c>
      <c r="H33" s="132">
        <v>35</v>
      </c>
      <c r="I33" s="271">
        <v>401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0.31851851940155029</v>
      </c>
      <c r="Q34" s="258">
        <v>1</v>
      </c>
      <c r="R34" s="258">
        <v>0.27777779102325439</v>
      </c>
      <c r="S34" s="259">
        <v>0.33024692535400391</v>
      </c>
      <c r="T34" s="229">
        <v>0.37037035822868347</v>
      </c>
      <c r="U34" s="260">
        <v>0.55555558204650879</v>
      </c>
      <c r="V34" s="257">
        <v>0.51851850748062134</v>
      </c>
      <c r="W34" s="283"/>
      <c r="X34" s="258">
        <v>0.2638888955116272</v>
      </c>
      <c r="Y34" s="258">
        <v>9.413580596446991E-2</v>
      </c>
      <c r="Z34" s="258"/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8.5390940308570862E-2</v>
      </c>
      <c r="P35" s="262">
        <v>0.17685034871101379</v>
      </c>
      <c r="Q35" s="262">
        <v>0.15793219208717346</v>
      </c>
      <c r="R35" s="262"/>
      <c r="S35" s="263"/>
      <c r="T35" s="220">
        <v>1.2987012974917889E-2</v>
      </c>
      <c r="U35" s="264"/>
      <c r="V35" s="261">
        <v>0.20000000298023224</v>
      </c>
      <c r="W35" s="288"/>
      <c r="X35" s="262">
        <v>0.20000000298023224</v>
      </c>
      <c r="Y35" s="262">
        <v>7.5694918632507324E-2</v>
      </c>
      <c r="Z35" s="262">
        <v>4.8769194632768631E-2</v>
      </c>
      <c r="AA35" s="263">
        <v>7.004055380821228E-2</v>
      </c>
      <c r="AB35" s="289">
        <v>5.1268886774778366E-2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0.16426065564155579</v>
      </c>
      <c r="P36" s="296">
        <v>8.994361013174057E-2</v>
      </c>
      <c r="Q36" s="296">
        <v>0.19720394909381866</v>
      </c>
      <c r="R36" s="296">
        <v>0.18366228044033051</v>
      </c>
      <c r="S36" s="296">
        <v>4.4060282409191132E-2</v>
      </c>
      <c r="T36" s="297">
        <v>4.1666667908430099E-2</v>
      </c>
      <c r="U36" s="298">
        <v>6.7657768726348877E-2</v>
      </c>
      <c r="V36" s="296">
        <v>4.9266248941421509E-2</v>
      </c>
      <c r="W36" s="299"/>
      <c r="X36" s="296">
        <v>6.3106797635555267E-2</v>
      </c>
      <c r="Y36" s="296">
        <v>5.855855718255043E-2</v>
      </c>
      <c r="Z36" s="296">
        <v>5.8035712689161301E-2</v>
      </c>
      <c r="AA36" s="296">
        <v>5.6034483015537262E-2</v>
      </c>
      <c r="AB36" s="346">
        <v>6.1403509229421616E-2</v>
      </c>
      <c r="AC36" s="301">
        <v>9.6354009583592415E-3</v>
      </c>
      <c r="AD36" s="339" t="s">
        <v>263</v>
      </c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0.79080462455749512</v>
      </c>
      <c r="P37" s="306">
        <v>0.15718165040016174</v>
      </c>
      <c r="Q37" s="306">
        <v>9.1304346919059753E-2</v>
      </c>
      <c r="R37" s="306">
        <v>6.6198833286762238E-2</v>
      </c>
      <c r="S37" s="306">
        <v>0.38263890147209167</v>
      </c>
      <c r="T37" s="307">
        <v>0.11812672019004822</v>
      </c>
      <c r="U37" s="308">
        <v>0.2121647447347641</v>
      </c>
      <c r="V37" s="306">
        <v>0.13348214328289032</v>
      </c>
      <c r="W37" s="309"/>
      <c r="X37" s="306">
        <v>0.12348336726427078</v>
      </c>
      <c r="Y37" s="306">
        <v>0.11561969667673111</v>
      </c>
      <c r="Z37" s="306">
        <v>0.10528401285409927</v>
      </c>
      <c r="AA37" s="306">
        <v>0.15052005648612976</v>
      </c>
      <c r="AB37" s="310">
        <v>0.15596330165863037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0.21333333849906921</v>
      </c>
      <c r="P38" s="306">
        <v>0.11999999731779099</v>
      </c>
      <c r="Q38" s="306"/>
      <c r="R38" s="306">
        <v>5.0666667520999908E-2</v>
      </c>
      <c r="S38" s="306">
        <v>1.666666753590107E-2</v>
      </c>
      <c r="T38" s="307"/>
      <c r="U38" s="308"/>
      <c r="V38" s="306"/>
      <c r="W38" s="309"/>
      <c r="X38" s="306"/>
      <c r="Y38" s="306">
        <v>0.25</v>
      </c>
      <c r="Z38" s="306">
        <v>1</v>
      </c>
      <c r="AA38" s="306"/>
      <c r="AB38" s="310"/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0.44561287760734558</v>
      </c>
      <c r="P39" s="320">
        <v>0.22449493408203125</v>
      </c>
      <c r="Q39" s="320">
        <v>7.8062944114208221E-2</v>
      </c>
      <c r="R39" s="320">
        <v>0.106955885887146</v>
      </c>
      <c r="S39" s="320">
        <v>0.12654902040958405</v>
      </c>
      <c r="T39" s="321">
        <v>6.2666669487953186E-2</v>
      </c>
      <c r="U39" s="322">
        <v>0.1252625584602356</v>
      </c>
      <c r="V39" s="320">
        <v>8.5397742688655853E-2</v>
      </c>
      <c r="W39" s="323"/>
      <c r="X39" s="320">
        <v>8.2278408110141754E-2</v>
      </c>
      <c r="Y39" s="320">
        <v>6.000826507806778E-2</v>
      </c>
      <c r="Z39" s="320">
        <v>6.1421919614076614E-2</v>
      </c>
      <c r="AA39" s="320">
        <v>3.9336718618869781E-2</v>
      </c>
      <c r="AB39" s="361">
        <v>7.9622551798820496E-2</v>
      </c>
      <c r="AC39" s="325">
        <v>7.3704101145267487E-2</v>
      </c>
      <c r="AD39" s="353" t="s">
        <v>264</v>
      </c>
    </row>
    <row r="40" spans="1:30" s="12" customFormat="1" ht="15" thickBot="1" x14ac:dyDescent="0.25">
      <c r="A40" s="397" t="s">
        <v>97</v>
      </c>
      <c r="B40" s="398"/>
      <c r="C40" s="326">
        <v>1.6372859477996826</v>
      </c>
      <c r="D40" s="327">
        <v>1.3970478773117065</v>
      </c>
      <c r="E40" s="327">
        <v>2.0365467071533203</v>
      </c>
      <c r="F40" s="327">
        <v>1.8700729608535767</v>
      </c>
      <c r="G40" s="327">
        <v>2.6763932704925537</v>
      </c>
      <c r="H40" s="328">
        <v>1.8934004306793213</v>
      </c>
      <c r="I40" s="329"/>
      <c r="J40" s="330"/>
      <c r="K40" s="331"/>
      <c r="L40" s="331"/>
      <c r="M40" s="331"/>
      <c r="N40" s="331"/>
      <c r="O40" s="331">
        <v>10.806610311321471</v>
      </c>
      <c r="P40" s="331">
        <v>5.7190657325790824</v>
      </c>
      <c r="Q40" s="331">
        <v>4.0227126918054497</v>
      </c>
      <c r="R40" s="331">
        <v>4.3274251384162827</v>
      </c>
      <c r="S40" s="331">
        <v>3.8752301869258599</v>
      </c>
      <c r="T40" s="331">
        <v>2.5960985455095211</v>
      </c>
      <c r="U40" s="332">
        <v>2.1678106784820557</v>
      </c>
      <c r="V40" s="331">
        <v>2.2647008895874023</v>
      </c>
      <c r="W40" s="331"/>
      <c r="X40" s="331">
        <v>2.9691646099090576</v>
      </c>
      <c r="Y40" s="331">
        <v>2.5655069351196289</v>
      </c>
      <c r="Z40" s="331">
        <v>2.5896551609039307</v>
      </c>
      <c r="AA40" s="331">
        <v>2.2046597003936768</v>
      </c>
      <c r="AB40" s="333">
        <v>1.8746156692504883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219&amp;R&amp;F&amp;A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8">
    <tabColor indexed="46"/>
    <pageSetUpPr fitToPage="1"/>
  </sheetPr>
  <dimension ref="A1:AG44"/>
  <sheetViews>
    <sheetView rightToLeft="1" zoomScale="90" zoomScaleNormal="90" workbookViewId="0">
      <selection activeCell="C40" sqref="C40"/>
    </sheetView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265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266</v>
      </c>
    </row>
    <row r="3" spans="1:33" s="3" customFormat="1" ht="12.75" x14ac:dyDescent="0.2">
      <c r="A3" s="5"/>
      <c r="B3" s="16" t="s">
        <v>59</v>
      </c>
      <c r="C3" s="17">
        <v>5</v>
      </c>
      <c r="D3" s="18">
        <v>6</v>
      </c>
      <c r="E3" s="18">
        <v>7</v>
      </c>
      <c r="F3" s="18">
        <v>3</v>
      </c>
      <c r="G3" s="18">
        <v>4</v>
      </c>
      <c r="H3" s="19">
        <v>5</v>
      </c>
      <c r="I3" s="20">
        <v>30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20</v>
      </c>
      <c r="D4" s="18">
        <v>30</v>
      </c>
      <c r="E4" s="18">
        <v>20</v>
      </c>
      <c r="F4" s="18">
        <v>35</v>
      </c>
      <c r="G4" s="18">
        <v>7</v>
      </c>
      <c r="H4" s="19">
        <v>14</v>
      </c>
      <c r="I4" s="20">
        <v>126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</v>
      </c>
      <c r="D5" s="18">
        <v>3</v>
      </c>
      <c r="E5" s="18">
        <v>2</v>
      </c>
      <c r="F5" s="18">
        <v>1</v>
      </c>
      <c r="G5" s="18"/>
      <c r="H5" s="19">
        <v>3</v>
      </c>
      <c r="I5" s="20">
        <v>10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</v>
      </c>
      <c r="D6" s="26">
        <v>6</v>
      </c>
      <c r="E6" s="26">
        <v>3</v>
      </c>
      <c r="F6" s="26">
        <v>3</v>
      </c>
      <c r="G6" s="26">
        <v>2</v>
      </c>
      <c r="H6" s="27">
        <v>3</v>
      </c>
      <c r="I6" s="28">
        <v>19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0.04</v>
      </c>
      <c r="D7" s="32">
        <f t="shared" si="0"/>
        <v>0</v>
      </c>
      <c r="E7" s="32">
        <f t="shared" si="0"/>
        <v>0</v>
      </c>
      <c r="F7" s="32">
        <f t="shared" si="0"/>
        <v>2.6315789473684209E-2</v>
      </c>
      <c r="G7" s="32">
        <f t="shared" si="0"/>
        <v>0</v>
      </c>
      <c r="H7" s="32">
        <f t="shared" si="0"/>
        <v>5.2631578947368418E-2</v>
      </c>
      <c r="I7" s="32">
        <f t="shared" si="0"/>
        <v>1.9230769230769232E-2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1.9230769481509924E-2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</v>
      </c>
      <c r="D12" s="69"/>
      <c r="E12" s="69"/>
      <c r="F12" s="69">
        <v>1</v>
      </c>
      <c r="G12" s="69"/>
      <c r="H12" s="70"/>
      <c r="I12" s="208">
        <v>2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1.2820512987673283E-2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>
        <v>1</v>
      </c>
      <c r="I13" s="218">
        <v>1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6.4102564938366413E-3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>
        <v>1</v>
      </c>
      <c r="G15" s="69"/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49">
        <v>3.3333335071802139E-2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/>
      <c r="D16" s="69"/>
      <c r="E16" s="69"/>
      <c r="F16" s="69"/>
      <c r="G16" s="69">
        <v>1</v>
      </c>
      <c r="H16" s="70"/>
      <c r="I16" s="208">
        <v>1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2.9275719076395035E-2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</v>
      </c>
      <c r="D17" s="99">
        <v>2</v>
      </c>
      <c r="E17" s="99">
        <v>3</v>
      </c>
      <c r="F17" s="99">
        <v>1</v>
      </c>
      <c r="G17" s="99"/>
      <c r="H17" s="100"/>
      <c r="I17" s="239">
        <v>7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4.4871795922517776E-2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3</v>
      </c>
      <c r="D19" s="69">
        <v>1</v>
      </c>
      <c r="E19" s="69">
        <v>2</v>
      </c>
      <c r="F19" s="69"/>
      <c r="G19" s="69"/>
      <c r="H19" s="70">
        <v>2</v>
      </c>
      <c r="I19" s="208">
        <v>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5.128205195069313E-2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/>
      <c r="F20" s="69"/>
      <c r="G20" s="69"/>
      <c r="H20" s="70">
        <v>1</v>
      </c>
      <c r="I20" s="208">
        <v>1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6.4102564938366413E-3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>
        <v>1</v>
      </c>
      <c r="H21" s="70">
        <v>1</v>
      </c>
      <c r="I21" s="208">
        <v>2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5.000000074505806E-2</v>
      </c>
      <c r="AC21" s="214">
        <v>8.9937020093202591E-3</v>
      </c>
      <c r="AD21" s="250" t="s">
        <v>177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>
        <v>1</v>
      </c>
      <c r="H25" s="70"/>
      <c r="I25" s="208">
        <v>1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49">
        <v>2.3267718032002449E-2</v>
      </c>
      <c r="AC25" s="214">
        <v>1.2869453988969326E-2</v>
      </c>
      <c r="AD25" s="235" t="s">
        <v>267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</v>
      </c>
      <c r="D28" s="69">
        <v>1</v>
      </c>
      <c r="E28" s="69">
        <v>1</v>
      </c>
      <c r="F28" s="69"/>
      <c r="G28" s="69">
        <v>1</v>
      </c>
      <c r="H28" s="70"/>
      <c r="I28" s="208">
        <v>4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0.13333333656191826</v>
      </c>
      <c r="AC28" s="214">
        <v>0.25008207932114601</v>
      </c>
      <c r="AD28" s="2" t="s">
        <v>268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357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6</v>
      </c>
      <c r="D33" s="131">
        <v>4</v>
      </c>
      <c r="E33" s="131">
        <v>6</v>
      </c>
      <c r="F33" s="131">
        <v>3</v>
      </c>
      <c r="G33" s="131">
        <v>4</v>
      </c>
      <c r="H33" s="132">
        <v>5</v>
      </c>
      <c r="I33" s="271">
        <v>28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1.8070941790938377E-2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0.19112540781497955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>
        <v>1.551708459854126</v>
      </c>
      <c r="E40" s="327">
        <v>1.7173672914505005</v>
      </c>
      <c r="F40" s="327"/>
      <c r="G40" s="327"/>
      <c r="H40" s="328">
        <v>3.2212471961975098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2.4790129661560059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84&amp;R&amp;F&amp;A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9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269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270</v>
      </c>
    </row>
    <row r="3" spans="1:33" s="3" customFormat="1" ht="12.75" x14ac:dyDescent="0.2">
      <c r="A3" s="5"/>
      <c r="B3" s="16" t="s">
        <v>59</v>
      </c>
      <c r="C3" s="17">
        <v>12</v>
      </c>
      <c r="D3" s="18">
        <v>15</v>
      </c>
      <c r="E3" s="18">
        <v>12</v>
      </c>
      <c r="F3" s="18">
        <v>14</v>
      </c>
      <c r="G3" s="18">
        <v>18</v>
      </c>
      <c r="H3" s="19">
        <v>11</v>
      </c>
      <c r="I3" s="20">
        <v>82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66</v>
      </c>
      <c r="D4" s="18">
        <v>53</v>
      </c>
      <c r="E4" s="18">
        <v>34</v>
      </c>
      <c r="F4" s="18">
        <v>102</v>
      </c>
      <c r="G4" s="18">
        <v>108</v>
      </c>
      <c r="H4" s="19">
        <v>14</v>
      </c>
      <c r="I4" s="20">
        <v>377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5</v>
      </c>
      <c r="D5" s="18">
        <v>8</v>
      </c>
      <c r="E5" s="18">
        <v>1</v>
      </c>
      <c r="F5" s="18">
        <v>8</v>
      </c>
      <c r="G5" s="18">
        <v>8</v>
      </c>
      <c r="H5" s="19">
        <v>3</v>
      </c>
      <c r="I5" s="20">
        <v>33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4</v>
      </c>
      <c r="D6" s="26">
        <v>4</v>
      </c>
      <c r="E6" s="26">
        <v>3</v>
      </c>
      <c r="F6" s="26">
        <v>6</v>
      </c>
      <c r="G6" s="26">
        <v>7</v>
      </c>
      <c r="H6" s="27">
        <v>1</v>
      </c>
      <c r="I6" s="28">
        <v>25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1.282051282051282E-2</v>
      </c>
      <c r="D7" s="32">
        <f t="shared" si="0"/>
        <v>2.9411764705882353E-2</v>
      </c>
      <c r="E7" s="32">
        <f t="shared" si="0"/>
        <v>0</v>
      </c>
      <c r="F7" s="32">
        <f t="shared" si="0"/>
        <v>0</v>
      </c>
      <c r="G7" s="32">
        <f t="shared" si="0"/>
        <v>7.9365079365079361E-3</v>
      </c>
      <c r="H7" s="32">
        <f t="shared" si="0"/>
        <v>0.04</v>
      </c>
      <c r="I7" s="32">
        <f t="shared" si="0"/>
        <v>1.0893246187363835E-2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1.0893245926126838E-2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</v>
      </c>
      <c r="D12" s="69">
        <v>2</v>
      </c>
      <c r="E12" s="69"/>
      <c r="F12" s="69"/>
      <c r="G12" s="69">
        <v>1</v>
      </c>
      <c r="H12" s="70">
        <v>1</v>
      </c>
      <c r="I12" s="208">
        <v>5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1.0893245926126838E-2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/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>
        <v>1</v>
      </c>
      <c r="E16" s="69"/>
      <c r="F16" s="69"/>
      <c r="G16" s="69">
        <v>3</v>
      </c>
      <c r="H16" s="70">
        <v>1</v>
      </c>
      <c r="I16" s="208">
        <v>5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5.294310674071312E-2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</v>
      </c>
      <c r="D17" s="99">
        <v>1</v>
      </c>
      <c r="E17" s="99"/>
      <c r="F17" s="99"/>
      <c r="G17" s="99">
        <v>4</v>
      </c>
      <c r="H17" s="100"/>
      <c r="I17" s="239">
        <v>6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1.3071895577013493E-2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</v>
      </c>
      <c r="D19" s="69">
        <v>1</v>
      </c>
      <c r="E19" s="69"/>
      <c r="F19" s="69">
        <v>1</v>
      </c>
      <c r="G19" s="69">
        <v>3</v>
      </c>
      <c r="H19" s="70">
        <v>2</v>
      </c>
      <c r="I19" s="208">
        <v>9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1.9607843831181526E-2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/>
      <c r="F20" s="69"/>
      <c r="G20" s="69"/>
      <c r="H20" s="70"/>
      <c r="I20" s="208"/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/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1</v>
      </c>
      <c r="E21" s="69"/>
      <c r="F21" s="69"/>
      <c r="G21" s="69"/>
      <c r="H21" s="70"/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8.6956517770886421E-3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>
        <v>1</v>
      </c>
      <c r="G25" s="69"/>
      <c r="H25" s="70"/>
      <c r="I25" s="208">
        <v>1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8.2760220393538475E-3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>
        <v>1</v>
      </c>
      <c r="E28" s="69">
        <v>1</v>
      </c>
      <c r="F28" s="69"/>
      <c r="G28" s="69">
        <v>5</v>
      </c>
      <c r="H28" s="70">
        <v>1</v>
      </c>
      <c r="I28" s="208">
        <v>8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9.7560975700616837E-2</v>
      </c>
      <c r="AC28" s="214">
        <v>0.25008207932114601</v>
      </c>
      <c r="AD28" s="2" t="s">
        <v>271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357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>
        <v>1</v>
      </c>
      <c r="H31" s="70"/>
      <c r="I31" s="208">
        <v>1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3.9999999105930328E-2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4</v>
      </c>
      <c r="D33" s="131">
        <v>7</v>
      </c>
      <c r="E33" s="131">
        <v>1</v>
      </c>
      <c r="F33" s="131">
        <v>2</v>
      </c>
      <c r="G33" s="131">
        <v>17</v>
      </c>
      <c r="H33" s="132">
        <v>5</v>
      </c>
      <c r="I33" s="271">
        <v>36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1.9886363297700882E-2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48">
        <v>0.39523583650588989</v>
      </c>
      <c r="AC37" s="311">
        <v>0.15797090530395508</v>
      </c>
      <c r="AD37" s="365" t="s">
        <v>272</v>
      </c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1.1928445100784302</v>
      </c>
      <c r="D40" s="327">
        <v>1.8022353649139404</v>
      </c>
      <c r="E40" s="327"/>
      <c r="F40" s="327">
        <v>1.0197218656539917</v>
      </c>
      <c r="G40" s="327">
        <v>1.9901516437530518</v>
      </c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1.494788646697998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87&amp;R&amp;F&amp;A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108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109</v>
      </c>
    </row>
    <row r="3" spans="1:33" s="3" customFormat="1" ht="12.75" x14ac:dyDescent="0.2">
      <c r="A3" s="5"/>
      <c r="B3" s="16" t="s">
        <v>59</v>
      </c>
      <c r="C3" s="17">
        <v>376</v>
      </c>
      <c r="D3" s="18">
        <v>358</v>
      </c>
      <c r="E3" s="18">
        <v>396</v>
      </c>
      <c r="F3" s="18">
        <v>276</v>
      </c>
      <c r="G3" s="18">
        <v>291</v>
      </c>
      <c r="H3" s="19">
        <v>243</v>
      </c>
      <c r="I3" s="20">
        <v>1940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1965</v>
      </c>
      <c r="D4" s="18">
        <v>1464</v>
      </c>
      <c r="E4" s="18">
        <v>1682</v>
      </c>
      <c r="F4" s="18">
        <v>1582</v>
      </c>
      <c r="G4" s="18">
        <v>1476</v>
      </c>
      <c r="H4" s="19">
        <v>591</v>
      </c>
      <c r="I4" s="20">
        <v>8760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138</v>
      </c>
      <c r="D5" s="18">
        <v>156</v>
      </c>
      <c r="E5" s="18">
        <v>224</v>
      </c>
      <c r="F5" s="18">
        <v>94</v>
      </c>
      <c r="G5" s="18">
        <v>221</v>
      </c>
      <c r="H5" s="19">
        <v>119</v>
      </c>
      <c r="I5" s="20">
        <v>952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58</v>
      </c>
      <c r="D6" s="26">
        <v>52</v>
      </c>
      <c r="E6" s="26">
        <v>54</v>
      </c>
      <c r="F6" s="26">
        <v>43</v>
      </c>
      <c r="G6" s="26">
        <v>45</v>
      </c>
      <c r="H6" s="27">
        <v>28</v>
      </c>
      <c r="I6" s="28">
        <v>280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4.2716787697565147E-3</v>
      </c>
      <c r="D7" s="32">
        <f t="shared" si="0"/>
        <v>4.3907793633369925E-3</v>
      </c>
      <c r="E7" s="32">
        <f t="shared" si="0"/>
        <v>9.1434071222329157E-3</v>
      </c>
      <c r="F7" s="32">
        <f t="shared" si="0"/>
        <v>4.3057050592034442E-3</v>
      </c>
      <c r="G7" s="32">
        <f t="shared" si="0"/>
        <v>6.2252405206564797E-3</v>
      </c>
      <c r="H7" s="32">
        <f t="shared" si="0"/>
        <v>3.5971223021582736E-3</v>
      </c>
      <c r="I7" s="32">
        <f t="shared" si="0"/>
        <v>5.5140186915887852E-3</v>
      </c>
      <c r="J7" s="32">
        <f t="shared" ref="J7:AB7" si="1">SUM(J11:J13)</f>
        <v>0</v>
      </c>
      <c r="K7" s="32">
        <f t="shared" si="1"/>
        <v>7.8693391405977309E-2</v>
      </c>
      <c r="L7" s="32">
        <f t="shared" si="1"/>
        <v>5.7142856880091131E-2</v>
      </c>
      <c r="M7" s="32">
        <f t="shared" si="1"/>
        <v>3.9682539063505828E-2</v>
      </c>
      <c r="N7" s="32">
        <f t="shared" si="1"/>
        <v>6.1519903858425096E-2</v>
      </c>
      <c r="O7" s="32">
        <f t="shared" si="1"/>
        <v>7.0996368769556284E-2</v>
      </c>
      <c r="P7" s="32">
        <f t="shared" si="1"/>
        <v>8.9565015165135264E-2</v>
      </c>
      <c r="Q7" s="32">
        <f t="shared" si="1"/>
        <v>8.3299301797524095E-2</v>
      </c>
      <c r="R7" s="32">
        <f t="shared" si="1"/>
        <v>5.2842188451904804E-2</v>
      </c>
      <c r="S7" s="32">
        <f t="shared" si="1"/>
        <v>0.10083085065707564</v>
      </c>
      <c r="T7" s="32">
        <f t="shared" si="1"/>
        <v>7.3527752654626966E-2</v>
      </c>
      <c r="U7" s="32">
        <f t="shared" si="1"/>
        <v>3.626473993062973E-2</v>
      </c>
      <c r="V7" s="32">
        <f t="shared" si="1"/>
        <v>2.0254140981705859E-2</v>
      </c>
      <c r="W7" s="32">
        <f t="shared" si="1"/>
        <v>0</v>
      </c>
      <c r="X7" s="32">
        <f t="shared" si="1"/>
        <v>2.1818954031914473E-2</v>
      </c>
      <c r="Y7" s="32">
        <f t="shared" si="1"/>
        <v>4.6499060466885567E-2</v>
      </c>
      <c r="Z7" s="32">
        <f t="shared" si="1"/>
        <v>2.0709434757009149E-2</v>
      </c>
      <c r="AA7" s="32">
        <f t="shared" si="1"/>
        <v>1.598194136749953E-2</v>
      </c>
      <c r="AB7" s="32">
        <f t="shared" si="1"/>
        <v>5.5140188196673989E-3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>
        <v>4</v>
      </c>
      <c r="E11" s="56">
        <v>3</v>
      </c>
      <c r="F11" s="56">
        <v>2</v>
      </c>
      <c r="G11" s="56">
        <v>1</v>
      </c>
      <c r="H11" s="57">
        <v>1</v>
      </c>
      <c r="I11" s="199">
        <v>12</v>
      </c>
      <c r="J11" s="200"/>
      <c r="K11" s="59">
        <v>3.8604304194450378E-2</v>
      </c>
      <c r="L11" s="59">
        <v>2.9729729518294334E-2</v>
      </c>
      <c r="M11" s="59">
        <v>1.6290726140141487E-2</v>
      </c>
      <c r="N11" s="59">
        <v>1.7289906740188599E-2</v>
      </c>
      <c r="O11" s="60">
        <v>1.3311819173395634E-2</v>
      </c>
      <c r="P11" s="60">
        <v>2.4925686419010162E-2</v>
      </c>
      <c r="Q11" s="60">
        <v>1.4564274810254574E-2</v>
      </c>
      <c r="R11" s="60">
        <v>9.4226142391562462E-3</v>
      </c>
      <c r="S11" s="61">
        <v>1.2174519710242748E-2</v>
      </c>
      <c r="T11" s="201">
        <v>1.7164003103971481E-2</v>
      </c>
      <c r="U11" s="202">
        <v>6.3822278752923012E-3</v>
      </c>
      <c r="V11" s="59">
        <v>3.9478414691984653E-3</v>
      </c>
      <c r="W11" s="60"/>
      <c r="X11" s="60">
        <v>3.6090759094804525E-3</v>
      </c>
      <c r="Y11" s="60">
        <v>5.978868342936039E-3</v>
      </c>
      <c r="Z11" s="60">
        <v>2.220348222181201E-3</v>
      </c>
      <c r="AA11" s="61">
        <v>1.354401814751327E-3</v>
      </c>
      <c r="AB11" s="203">
        <v>1.1214953847229481E-3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8</v>
      </c>
      <c r="D12" s="69">
        <v>4</v>
      </c>
      <c r="E12" s="69">
        <v>14</v>
      </c>
      <c r="F12" s="69">
        <v>6</v>
      </c>
      <c r="G12" s="69">
        <v>7</v>
      </c>
      <c r="H12" s="70">
        <v>2</v>
      </c>
      <c r="I12" s="208">
        <v>41</v>
      </c>
      <c r="J12" s="209"/>
      <c r="K12" s="72">
        <v>2.412769163493067E-2</v>
      </c>
      <c r="L12" s="72">
        <v>1.8918918794952333E-2</v>
      </c>
      <c r="M12" s="72">
        <v>1.9214703585021198E-2</v>
      </c>
      <c r="N12" s="72">
        <v>2.4527543951990083E-2</v>
      </c>
      <c r="O12" s="73">
        <v>3.8321902509778738E-2</v>
      </c>
      <c r="P12" s="73">
        <v>4.897674429230392E-2</v>
      </c>
      <c r="Q12" s="73">
        <v>4.6603818656876683E-2</v>
      </c>
      <c r="R12" s="73">
        <v>2.7405091386754066E-2</v>
      </c>
      <c r="S12" s="74">
        <v>4.6288842801004648E-2</v>
      </c>
      <c r="T12" s="210">
        <v>2.7260941686108708E-2</v>
      </c>
      <c r="U12" s="211">
        <v>1.8792302347719669E-2</v>
      </c>
      <c r="V12" s="72">
        <v>1.0878199507715181E-2</v>
      </c>
      <c r="W12" s="73"/>
      <c r="X12" s="73">
        <v>1.42670429777354E-2</v>
      </c>
      <c r="Y12" s="212">
        <v>2.711127046495676E-2</v>
      </c>
      <c r="Z12" s="73">
        <v>1.4498252421617508E-2</v>
      </c>
      <c r="AA12" s="74">
        <v>1.2550790095701814E-2</v>
      </c>
      <c r="AB12" s="213">
        <v>3.8317757425829768E-3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>
        <v>2</v>
      </c>
      <c r="F13" s="117"/>
      <c r="G13" s="117">
        <v>3</v>
      </c>
      <c r="H13" s="118"/>
      <c r="I13" s="218">
        <v>6</v>
      </c>
      <c r="J13" s="219"/>
      <c r="K13" s="120">
        <v>1.596139557659626E-2</v>
      </c>
      <c r="L13" s="120">
        <v>8.4942085668444633E-3</v>
      </c>
      <c r="M13" s="120">
        <v>4.1771093383431435E-3</v>
      </c>
      <c r="N13" s="120">
        <v>1.9702453166246414E-2</v>
      </c>
      <c r="O13" s="121">
        <v>1.9362647086381912E-2</v>
      </c>
      <c r="P13" s="121">
        <v>1.5662584453821182E-2</v>
      </c>
      <c r="Q13" s="121">
        <v>2.2131208330392838E-2</v>
      </c>
      <c r="R13" s="121">
        <v>1.6014482825994492E-2</v>
      </c>
      <c r="S13" s="122">
        <v>4.2367488145828247E-2</v>
      </c>
      <c r="T13" s="220">
        <v>2.9102807864546776E-2</v>
      </c>
      <c r="U13" s="221">
        <v>1.109020970761776E-2</v>
      </c>
      <c r="V13" s="120">
        <v>5.4281000047922134E-3</v>
      </c>
      <c r="W13" s="121"/>
      <c r="X13" s="121">
        <v>3.9428351446986198E-3</v>
      </c>
      <c r="Y13" s="121">
        <v>1.3408921658992767E-2</v>
      </c>
      <c r="Z13" s="121">
        <v>3.9908341132104397E-3</v>
      </c>
      <c r="AA13" s="122">
        <v>2.0767494570463896E-3</v>
      </c>
      <c r="AB13" s="222">
        <v>5.6074769236147404E-4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>
        <v>1</v>
      </c>
      <c r="F14" s="84"/>
      <c r="G14" s="84"/>
      <c r="H14" s="85"/>
      <c r="I14" s="227">
        <v>1</v>
      </c>
      <c r="J14" s="228"/>
      <c r="K14" s="87">
        <v>2.7468448504805565E-2</v>
      </c>
      <c r="L14" s="87">
        <v>1.8146717920899391E-2</v>
      </c>
      <c r="M14" s="87">
        <v>1.6708437353372574E-2</v>
      </c>
      <c r="N14" s="87">
        <v>1.2062726309522986E-3</v>
      </c>
      <c r="O14" s="88">
        <v>4.033884615637362E-4</v>
      </c>
      <c r="P14" s="88"/>
      <c r="Q14" s="88">
        <v>1.2892052764073014E-3</v>
      </c>
      <c r="R14" s="88">
        <v>1.3108589919283986E-3</v>
      </c>
      <c r="S14" s="89">
        <v>5.7989114429801702E-4</v>
      </c>
      <c r="T14" s="229">
        <v>2.8724994626827538E-4</v>
      </c>
      <c r="U14" s="230">
        <v>4.76676388643682E-4</v>
      </c>
      <c r="V14" s="87">
        <v>1.0086441179737449E-3</v>
      </c>
      <c r="W14" s="88"/>
      <c r="X14" s="88">
        <v>8.2191039109602571E-4</v>
      </c>
      <c r="Y14" s="88">
        <v>8.7062612874433398E-4</v>
      </c>
      <c r="Z14" s="88">
        <v>1.1210906086489558E-4</v>
      </c>
      <c r="AA14" s="89"/>
      <c r="AB14" s="231">
        <v>9.345794387627393E-5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3</v>
      </c>
      <c r="D15" s="69">
        <v>4</v>
      </c>
      <c r="E15" s="69">
        <v>8</v>
      </c>
      <c r="F15" s="69">
        <v>7</v>
      </c>
      <c r="G15" s="69">
        <v>4</v>
      </c>
      <c r="H15" s="70">
        <v>3</v>
      </c>
      <c r="I15" s="208">
        <v>29</v>
      </c>
      <c r="J15" s="209"/>
      <c r="K15" s="72">
        <v>4.4096726924180984E-2</v>
      </c>
      <c r="L15" s="72">
        <v>5.9743955731391907E-2</v>
      </c>
      <c r="M15" s="72">
        <v>1.3100436888635159E-2</v>
      </c>
      <c r="N15" s="72">
        <v>1.4084506779909134E-2</v>
      </c>
      <c r="O15" s="73">
        <v>2.1638330072164536E-2</v>
      </c>
      <c r="P15" s="73">
        <v>2.6199677959084511E-2</v>
      </c>
      <c r="Q15" s="73">
        <v>2.8518877923488617E-2</v>
      </c>
      <c r="R15" s="73">
        <v>1.0643677785992622E-2</v>
      </c>
      <c r="S15" s="74">
        <v>1.2325196526944637E-2</v>
      </c>
      <c r="T15" s="210">
        <v>9.2914802953600883E-3</v>
      </c>
      <c r="U15" s="211">
        <v>1.5844892710447311E-2</v>
      </c>
      <c r="V15" s="72">
        <v>2.2764516994357109E-2</v>
      </c>
      <c r="W15" s="73"/>
      <c r="X15" s="73">
        <v>1.8712231889367104E-2</v>
      </c>
      <c r="Y15" s="73">
        <v>1.7141183838248253E-2</v>
      </c>
      <c r="Z15" s="73">
        <v>1.1519147083163261E-2</v>
      </c>
      <c r="AA15" s="74">
        <v>8.4210522472858429E-3</v>
      </c>
      <c r="AB15" s="213">
        <v>1.494845375418663E-2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14</v>
      </c>
      <c r="D16" s="69">
        <v>14</v>
      </c>
      <c r="E16" s="69">
        <v>23</v>
      </c>
      <c r="F16" s="69">
        <v>11</v>
      </c>
      <c r="G16" s="69">
        <v>18</v>
      </c>
      <c r="H16" s="70">
        <v>11</v>
      </c>
      <c r="I16" s="208">
        <v>91</v>
      </c>
      <c r="J16" s="209"/>
      <c r="K16" s="72">
        <v>5.9743955731391907E-2</v>
      </c>
      <c r="L16" s="72">
        <v>0.13513512909412384</v>
      </c>
      <c r="M16" s="72">
        <v>0.13973799347877502</v>
      </c>
      <c r="N16" s="72">
        <v>0.15179969370365143</v>
      </c>
      <c r="O16" s="73">
        <v>0.17001545429229736</v>
      </c>
      <c r="P16" s="73">
        <v>0.14807836711406708</v>
      </c>
      <c r="Q16" s="73">
        <v>8.1250645220279694E-2</v>
      </c>
      <c r="R16" s="73">
        <v>6.4483232796192169E-2</v>
      </c>
      <c r="S16" s="74">
        <v>7.3412083089351654E-2</v>
      </c>
      <c r="T16" s="210">
        <v>5.8302242308855057E-2</v>
      </c>
      <c r="U16" s="211">
        <v>5.2852820605039597E-2</v>
      </c>
      <c r="V16" s="72">
        <v>8.1877484917640686E-2</v>
      </c>
      <c r="W16" s="73"/>
      <c r="X16" s="73">
        <v>7.0400558412075043E-2</v>
      </c>
      <c r="Y16" s="73">
        <v>6.4311482012271881E-2</v>
      </c>
      <c r="Z16" s="73">
        <v>4.2273636907339096E-2</v>
      </c>
      <c r="AA16" s="74">
        <v>2.9508233070373535E-2</v>
      </c>
      <c r="AB16" s="213">
        <v>4.082401841878891E-2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21</v>
      </c>
      <c r="D17" s="99">
        <v>22</v>
      </c>
      <c r="E17" s="99">
        <v>26</v>
      </c>
      <c r="F17" s="99">
        <v>9</v>
      </c>
      <c r="G17" s="99">
        <v>14</v>
      </c>
      <c r="H17" s="100">
        <v>20</v>
      </c>
      <c r="I17" s="239">
        <v>112</v>
      </c>
      <c r="J17" s="240"/>
      <c r="K17" s="102">
        <v>9.2798816040158272E-3</v>
      </c>
      <c r="L17" s="102">
        <v>1.235521212220192E-2</v>
      </c>
      <c r="M17" s="102">
        <v>6.2656640075147152E-3</v>
      </c>
      <c r="N17" s="102">
        <v>2.010454423725605E-2</v>
      </c>
      <c r="O17" s="103">
        <v>2.1782977506518364E-2</v>
      </c>
      <c r="P17" s="103">
        <v>3.4709513187408447E-2</v>
      </c>
      <c r="Q17" s="103">
        <v>2.2398367524147034E-2</v>
      </c>
      <c r="R17" s="103">
        <v>1.8865719437599182E-2</v>
      </c>
      <c r="S17" s="104">
        <v>2.4188827723264694E-2</v>
      </c>
      <c r="T17" s="241">
        <v>2.3130042478442192E-2</v>
      </c>
      <c r="U17" s="242">
        <v>9.0098259970545769E-3</v>
      </c>
      <c r="V17" s="102">
        <v>7.1529136039316654E-3</v>
      </c>
      <c r="W17" s="103"/>
      <c r="X17" s="103">
        <v>4.5833233743906021E-3</v>
      </c>
      <c r="Y17" s="103">
        <v>5.0513916648924351E-3</v>
      </c>
      <c r="Z17" s="103">
        <v>2.0999152213335037E-2</v>
      </c>
      <c r="AA17" s="104">
        <v>1.4085778966546059E-2</v>
      </c>
      <c r="AB17" s="243">
        <v>1.0467289946973324E-2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>
        <v>1</v>
      </c>
      <c r="F18" s="84"/>
      <c r="G18" s="84"/>
      <c r="H18" s="85"/>
      <c r="I18" s="227">
        <v>1</v>
      </c>
      <c r="J18" s="113"/>
      <c r="K18" s="87"/>
      <c r="L18" s="87"/>
      <c r="M18" s="87">
        <v>4.1771095129661262E-4</v>
      </c>
      <c r="N18" s="87">
        <v>5.6694813072681427E-2</v>
      </c>
      <c r="O18" s="88">
        <v>1.1698265559971333E-2</v>
      </c>
      <c r="P18" s="88">
        <v>1.2923636473715305E-2</v>
      </c>
      <c r="Q18" s="88">
        <v>7.4085001833736897E-3</v>
      </c>
      <c r="R18" s="88">
        <v>3.8649516645818949E-3</v>
      </c>
      <c r="S18" s="89">
        <v>1.3599791564047337E-2</v>
      </c>
      <c r="T18" s="229">
        <v>1.0530055500566959E-2</v>
      </c>
      <c r="U18" s="230">
        <v>1.5810837503522635E-3</v>
      </c>
      <c r="V18" s="87">
        <v>3.161558648571372E-3</v>
      </c>
      <c r="W18" s="88"/>
      <c r="X18" s="88">
        <v>5.8233784511685371E-3</v>
      </c>
      <c r="Y18" s="88">
        <v>2.3225585755426437E-4</v>
      </c>
      <c r="Z18" s="88">
        <v>7.890411070547998E-4</v>
      </c>
      <c r="AA18" s="89">
        <v>9.0293455286882818E-5</v>
      </c>
      <c r="AB18" s="231">
        <v>9.345794387627393E-5</v>
      </c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15</v>
      </c>
      <c r="D19" s="69">
        <v>11</v>
      </c>
      <c r="E19" s="69">
        <v>11</v>
      </c>
      <c r="F19" s="69">
        <v>4</v>
      </c>
      <c r="G19" s="69">
        <v>8</v>
      </c>
      <c r="H19" s="70">
        <v>6</v>
      </c>
      <c r="I19" s="208">
        <v>55</v>
      </c>
      <c r="J19" s="134"/>
      <c r="K19" s="72">
        <v>1.0393466800451279E-2</v>
      </c>
      <c r="L19" s="72">
        <v>1.6602316871285439E-2</v>
      </c>
      <c r="M19" s="72">
        <v>1.3784460723400116E-2</v>
      </c>
      <c r="N19" s="72">
        <v>4.1415359824895859E-2</v>
      </c>
      <c r="O19" s="73">
        <v>3.4691408276557922E-2</v>
      </c>
      <c r="P19" s="73">
        <v>2.0041424781084061E-2</v>
      </c>
      <c r="Q19" s="73">
        <v>1.4710281975567341E-2</v>
      </c>
      <c r="R19" s="73">
        <v>6.8733016960322857E-3</v>
      </c>
      <c r="S19" s="74">
        <v>9.1485250741243362E-3</v>
      </c>
      <c r="T19" s="210">
        <v>2.0032020285725594E-2</v>
      </c>
      <c r="U19" s="211">
        <v>1.5104510821402073E-2</v>
      </c>
      <c r="V19" s="72">
        <v>1.0043219663202763E-2</v>
      </c>
      <c r="W19" s="73"/>
      <c r="X19" s="73">
        <v>2.1114295814186335E-3</v>
      </c>
      <c r="Y19" s="73">
        <v>3.0766567215323448E-3</v>
      </c>
      <c r="Z19" s="73">
        <v>5.3361430764198303E-3</v>
      </c>
      <c r="AA19" s="74">
        <v>4.6952595002949238E-3</v>
      </c>
      <c r="AB19" s="213">
        <v>5.1401867531239986E-3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6</v>
      </c>
      <c r="D20" s="69">
        <v>10</v>
      </c>
      <c r="E20" s="69">
        <v>13</v>
      </c>
      <c r="F20" s="69">
        <v>2</v>
      </c>
      <c r="G20" s="69">
        <v>14</v>
      </c>
      <c r="H20" s="70">
        <v>11</v>
      </c>
      <c r="I20" s="208">
        <v>56</v>
      </c>
      <c r="J20" s="134"/>
      <c r="K20" s="246">
        <v>2.8210839256644249E-2</v>
      </c>
      <c r="L20" s="246">
        <v>3.4362934529781342E-2</v>
      </c>
      <c r="M20" s="246">
        <v>5.0543025135993958E-2</v>
      </c>
      <c r="N20" s="246">
        <v>2.8548451140522957E-2</v>
      </c>
      <c r="O20" s="212">
        <v>5.1230333745479584E-2</v>
      </c>
      <c r="P20" s="212">
        <v>3.9017394185066223E-2</v>
      </c>
      <c r="Q20" s="212">
        <v>2.2450082004070282E-2</v>
      </c>
      <c r="R20" s="212">
        <v>2.225114218890667E-2</v>
      </c>
      <c r="S20" s="247">
        <v>1.1783555150032043E-2</v>
      </c>
      <c r="T20" s="210">
        <v>1.3694288209080696E-2</v>
      </c>
      <c r="U20" s="248">
        <v>1.3830783776938915E-2</v>
      </c>
      <c r="V20" s="246">
        <v>1.3318599201738834E-2</v>
      </c>
      <c r="W20" s="212"/>
      <c r="X20" s="212">
        <v>1.1158280074596405E-2</v>
      </c>
      <c r="Y20" s="212">
        <v>5.1094689406454563E-3</v>
      </c>
      <c r="Z20" s="212">
        <v>4.5228614471852779E-3</v>
      </c>
      <c r="AA20" s="247">
        <v>7.0428894832730293E-3</v>
      </c>
      <c r="AB20" s="213">
        <v>5.2336449734866619E-3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6</v>
      </c>
      <c r="D21" s="69">
        <v>1</v>
      </c>
      <c r="E21" s="69">
        <v>2</v>
      </c>
      <c r="F21" s="69">
        <v>2</v>
      </c>
      <c r="G21" s="69">
        <v>6</v>
      </c>
      <c r="H21" s="70">
        <v>4</v>
      </c>
      <c r="I21" s="208">
        <v>21</v>
      </c>
      <c r="J21" s="134"/>
      <c r="K21" s="246">
        <v>2.2759601473808289E-2</v>
      </c>
      <c r="L21" s="246">
        <v>1.7069701105356216E-2</v>
      </c>
      <c r="M21" s="246">
        <v>2.9112081974744797E-2</v>
      </c>
      <c r="N21" s="246">
        <v>2.9733959585428238E-2</v>
      </c>
      <c r="O21" s="212">
        <v>2.6275115087628365E-2</v>
      </c>
      <c r="P21" s="212">
        <v>1.6897477209568024E-2</v>
      </c>
      <c r="Q21" s="212">
        <v>9.9534522742033005E-3</v>
      </c>
      <c r="R21" s="212">
        <v>6.8852342665195465E-3</v>
      </c>
      <c r="S21" s="247">
        <v>4.5100711286067963E-3</v>
      </c>
      <c r="T21" s="210">
        <v>8.1260716542601585E-3</v>
      </c>
      <c r="U21" s="248">
        <v>2.5492472574114799E-2</v>
      </c>
      <c r="V21" s="246">
        <v>2.4367956444621086E-2</v>
      </c>
      <c r="W21" s="212"/>
      <c r="X21" s="212">
        <v>1.1484771035611629E-2</v>
      </c>
      <c r="Y21" s="212">
        <v>1.9772842526435852E-2</v>
      </c>
      <c r="Z21" s="212">
        <v>8.4255514666438103E-3</v>
      </c>
      <c r="AA21" s="247">
        <v>1.251513883471489E-2</v>
      </c>
      <c r="AB21" s="213">
        <v>7.2614108212292194E-3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>
        <v>0.26497276872396469</v>
      </c>
      <c r="L22" s="246">
        <v>5.3608246613293886E-2</v>
      </c>
      <c r="M22" s="246">
        <v>4.218362201936543E-2</v>
      </c>
      <c r="N22" s="246">
        <v>8.7301588151603937E-2</v>
      </c>
      <c r="O22" s="212">
        <v>5.7777777314186096E-2</v>
      </c>
      <c r="P22" s="212">
        <v>3.1969395466148853E-2</v>
      </c>
      <c r="Q22" s="212">
        <v>1.6410466749221087E-2</v>
      </c>
      <c r="R22" s="212">
        <v>2.4332537315785885E-2</v>
      </c>
      <c r="S22" s="247">
        <v>7.1654156781733036E-3</v>
      </c>
      <c r="T22" s="210">
        <v>1.9846564158797264E-2</v>
      </c>
      <c r="U22" s="248">
        <v>2.0303377415984869E-2</v>
      </c>
      <c r="V22" s="246">
        <v>2.9968746239319444E-3</v>
      </c>
      <c r="W22" s="212"/>
      <c r="X22" s="212">
        <v>1.1780313681811094E-2</v>
      </c>
      <c r="Y22" s="212">
        <v>0.12219437933526933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>
        <v>0.3333333432674408</v>
      </c>
      <c r="L23" s="253">
        <v>0.125</v>
      </c>
      <c r="M23" s="253">
        <v>6.25E-2</v>
      </c>
      <c r="N23" s="253">
        <v>9.375E-2</v>
      </c>
      <c r="O23" s="254">
        <v>0.21875</v>
      </c>
      <c r="P23" s="254">
        <v>0.12799441814422607</v>
      </c>
      <c r="Q23" s="254">
        <v>0.18776343762874603</v>
      </c>
      <c r="R23" s="254">
        <v>3.3253885805606842E-2</v>
      </c>
      <c r="S23" s="255">
        <v>8.4930159151554108E-2</v>
      </c>
      <c r="T23" s="241">
        <v>0.12882867455482483</v>
      </c>
      <c r="U23" s="256">
        <v>4.1323058307170868E-2</v>
      </c>
      <c r="V23" s="253">
        <v>0.11302117258310318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>
        <v>6.0606062412261963E-2</v>
      </c>
      <c r="L24" s="257">
        <v>2.8619527816772461E-2</v>
      </c>
      <c r="M24" s="257">
        <v>4.0366973727941513E-2</v>
      </c>
      <c r="N24" s="257">
        <v>7.2763025760650635E-2</v>
      </c>
      <c r="O24" s="258">
        <v>1.2614678591489792E-2</v>
      </c>
      <c r="P24" s="258">
        <v>5.2524600178003311E-3</v>
      </c>
      <c r="Q24" s="258">
        <v>3.141018794849515E-3</v>
      </c>
      <c r="R24" s="258">
        <v>8.2170875975862145E-4</v>
      </c>
      <c r="S24" s="259">
        <v>2.8003728948533535E-3</v>
      </c>
      <c r="T24" s="229">
        <v>1.3709459453821182E-3</v>
      </c>
      <c r="U24" s="260">
        <v>6.1815357767045498E-3</v>
      </c>
      <c r="V24" s="257">
        <v>1.7644134350121021E-3</v>
      </c>
      <c r="W24" s="258"/>
      <c r="X24" s="258">
        <v>2.4640243500471115E-3</v>
      </c>
      <c r="Y24" s="258">
        <v>1.4690568204969168E-3</v>
      </c>
      <c r="Z24" s="258">
        <v>7.6988316141068935E-4</v>
      </c>
      <c r="AA24" s="259">
        <v>4.0371416253037751E-4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>
        <v>2</v>
      </c>
      <c r="E25" s="69">
        <v>4</v>
      </c>
      <c r="F25" s="69">
        <v>4</v>
      </c>
      <c r="G25" s="69"/>
      <c r="H25" s="70">
        <v>2</v>
      </c>
      <c r="I25" s="208">
        <v>14</v>
      </c>
      <c r="J25" s="134"/>
      <c r="K25" s="246">
        <v>3.5561878234148026E-2</v>
      </c>
      <c r="L25" s="246">
        <v>2.8449501842260361E-3</v>
      </c>
      <c r="M25" s="246">
        <v>2.6200873777270317E-2</v>
      </c>
      <c r="N25" s="246">
        <v>2.9733959585428238E-2</v>
      </c>
      <c r="O25" s="212">
        <v>2.6275115087628365E-2</v>
      </c>
      <c r="P25" s="212">
        <v>3.1111110001802444E-2</v>
      </c>
      <c r="Q25" s="212">
        <v>1.6163045540452003E-2</v>
      </c>
      <c r="R25" s="212">
        <v>1.1903487145900726E-2</v>
      </c>
      <c r="S25" s="247">
        <v>1.6197532415390015E-2</v>
      </c>
      <c r="T25" s="210">
        <v>1.3984908349812031E-2</v>
      </c>
      <c r="U25" s="248">
        <v>2.7411619201302528E-2</v>
      </c>
      <c r="V25" s="246">
        <v>3.9787407964468002E-2</v>
      </c>
      <c r="W25" s="212"/>
      <c r="X25" s="212">
        <v>8.0143949016928673E-3</v>
      </c>
      <c r="Y25" s="212">
        <v>1.1713472194969654E-2</v>
      </c>
      <c r="Z25" s="212">
        <v>8.8103879243135452E-3</v>
      </c>
      <c r="AA25" s="247">
        <v>8.0842878669500351E-3</v>
      </c>
      <c r="AB25" s="213">
        <v>4.925623070448637E-3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>
        <v>7.9744815593585372E-4</v>
      </c>
      <c r="L26" s="246">
        <v>1.6835016431286931E-3</v>
      </c>
      <c r="M26" s="246">
        <v>9.1743119992315769E-4</v>
      </c>
      <c r="N26" s="246">
        <v>1.9665684085339308E-3</v>
      </c>
      <c r="O26" s="212">
        <v>2.2935778833925724E-3</v>
      </c>
      <c r="P26" s="212">
        <v>2.2493789438158274E-3</v>
      </c>
      <c r="Q26" s="212">
        <v>9.8694150801748037E-4</v>
      </c>
      <c r="R26" s="212">
        <v>4.1085437987931073E-4</v>
      </c>
      <c r="S26" s="247">
        <v>3.175478195771575E-3</v>
      </c>
      <c r="T26" s="210">
        <v>2.0944543648511171E-3</v>
      </c>
      <c r="U26" s="248">
        <v>3.985762014053762E-4</v>
      </c>
      <c r="V26" s="246">
        <v>1.4700456522405148E-3</v>
      </c>
      <c r="W26" s="212"/>
      <c r="X26" s="212">
        <v>7.3414715006947517E-4</v>
      </c>
      <c r="Y26" s="212"/>
      <c r="Z26" s="212">
        <v>4.4609940960071981E-4</v>
      </c>
      <c r="AA26" s="247">
        <v>4.0371416253037751E-4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6</v>
      </c>
      <c r="D27" s="69">
        <v>39</v>
      </c>
      <c r="E27" s="69">
        <v>22</v>
      </c>
      <c r="F27" s="69">
        <v>12</v>
      </c>
      <c r="G27" s="69">
        <v>17</v>
      </c>
      <c r="H27" s="70">
        <v>10</v>
      </c>
      <c r="I27" s="208">
        <v>106</v>
      </c>
      <c r="J27"/>
      <c r="K27" s="246">
        <v>5.6899003684520721E-3</v>
      </c>
      <c r="L27" s="246">
        <v>1.422475092113018E-3</v>
      </c>
      <c r="M27" s="246">
        <v>2.9112081974744797E-3</v>
      </c>
      <c r="N27" s="246">
        <v>1.7214396968483925E-2</v>
      </c>
      <c r="O27" s="212">
        <v>1.5455950982868671E-2</v>
      </c>
      <c r="P27" s="212">
        <v>9.2109506949782372E-3</v>
      </c>
      <c r="Q27" s="212">
        <v>9.9625028669834137E-3</v>
      </c>
      <c r="R27" s="212">
        <v>5.0112586468458176E-3</v>
      </c>
      <c r="S27" s="247">
        <v>8.3964979276061058E-3</v>
      </c>
      <c r="T27" s="210">
        <v>1.1654090136289597E-2</v>
      </c>
      <c r="U27" s="248">
        <v>3.05909663438797E-2</v>
      </c>
      <c r="V27" s="246">
        <v>1.8184967339038849E-2</v>
      </c>
      <c r="W27" s="212"/>
      <c r="X27" s="212">
        <v>2.9701445251703262E-2</v>
      </c>
      <c r="Y27" s="212">
        <v>2.6968546211719513E-2</v>
      </c>
      <c r="Z27" s="212">
        <v>2.0608831197023392E-2</v>
      </c>
      <c r="AA27" s="247">
        <v>1.9999999552965164E-2</v>
      </c>
      <c r="AB27" s="249">
        <v>5.4639175534248352E-2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75</v>
      </c>
      <c r="D28" s="69">
        <v>148</v>
      </c>
      <c r="E28" s="69">
        <v>109</v>
      </c>
      <c r="F28" s="69">
        <v>66</v>
      </c>
      <c r="G28" s="69">
        <v>82</v>
      </c>
      <c r="H28" s="70">
        <v>45</v>
      </c>
      <c r="I28" s="208">
        <v>525</v>
      </c>
      <c r="J28"/>
      <c r="K28" s="246">
        <v>0.17411095649003983</v>
      </c>
      <c r="L28" s="246">
        <v>0.23044097423553467</v>
      </c>
      <c r="M28" s="246">
        <v>0.13537117838859558</v>
      </c>
      <c r="N28" s="246">
        <v>0.25039124023169279</v>
      </c>
      <c r="O28" s="212">
        <v>0.28593508154153824</v>
      </c>
      <c r="P28" s="212">
        <v>0.32819109037518501</v>
      </c>
      <c r="Q28" s="212">
        <v>0.18690424971282482</v>
      </c>
      <c r="R28" s="212">
        <v>0.14908843487501144</v>
      </c>
      <c r="S28" s="247">
        <v>0.18165744701400399</v>
      </c>
      <c r="T28" s="210">
        <v>0.22143831802532077</v>
      </c>
      <c r="U28" s="248">
        <v>0.22045818623155355</v>
      </c>
      <c r="V28" s="246">
        <v>0.28180467523634434</v>
      </c>
      <c r="W28" s="212"/>
      <c r="X28" s="212">
        <v>0.27333563007414341</v>
      </c>
      <c r="Y28" s="212">
        <v>0.339637266471982</v>
      </c>
      <c r="Z28" s="212">
        <v>0.26060978230088949</v>
      </c>
      <c r="AA28" s="247">
        <v>0.31894738133996725</v>
      </c>
      <c r="AB28" s="213">
        <v>0.27061855979263783</v>
      </c>
      <c r="AC28" s="214">
        <v>0.25008207932114601</v>
      </c>
      <c r="AD28" s="235" t="s">
        <v>110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>
        <v>1.8148820381611586E-3</v>
      </c>
      <c r="L29" s="261">
        <v>1.6494845971465111E-2</v>
      </c>
      <c r="M29" s="261">
        <v>7.4441689066588879E-3</v>
      </c>
      <c r="N29" s="261">
        <v>7.9365083947777748E-3</v>
      </c>
      <c r="O29" s="262">
        <v>4.444444552063942E-3</v>
      </c>
      <c r="P29" s="262">
        <v>2.1201357245445251E-2</v>
      </c>
      <c r="Q29" s="262">
        <v>1.4981543645262718E-3</v>
      </c>
      <c r="R29" s="262">
        <v>2.4525641929358244E-3</v>
      </c>
      <c r="S29" s="263">
        <v>3.0001087579876184E-3</v>
      </c>
      <c r="T29" s="220">
        <v>2.1911261137574911E-3</v>
      </c>
      <c r="U29" s="264">
        <v>8.6448341608047485E-3</v>
      </c>
      <c r="V29" s="261">
        <v>2.0959740504622459E-3</v>
      </c>
      <c r="W29" s="262"/>
      <c r="X29" s="262">
        <v>8.171011577360332E-4</v>
      </c>
      <c r="Y29" s="262">
        <v>7.0483447052538395E-4</v>
      </c>
      <c r="Z29" s="262">
        <v>3.4619357902556658E-3</v>
      </c>
      <c r="AA29" s="263">
        <v>3.4662045072764158E-3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>
        <v>3</v>
      </c>
      <c r="G30" s="84">
        <v>1</v>
      </c>
      <c r="H30" s="85"/>
      <c r="I30" s="227">
        <v>4</v>
      </c>
      <c r="J30"/>
      <c r="K30" s="257">
        <v>0.6111111044883728</v>
      </c>
      <c r="L30" s="257">
        <v>0.4375</v>
      </c>
      <c r="M30" s="257">
        <v>0.4375</v>
      </c>
      <c r="N30" s="257">
        <v>0.625</v>
      </c>
      <c r="O30" s="258">
        <v>0.4375</v>
      </c>
      <c r="P30" s="258">
        <v>0.60275208950042725</v>
      </c>
      <c r="Q30" s="258">
        <v>0.63512665033340454</v>
      </c>
      <c r="R30" s="258">
        <v>0.56509619951248169</v>
      </c>
      <c r="S30" s="259">
        <v>0.49542656540870667</v>
      </c>
      <c r="T30" s="229">
        <v>0.31524688005447388</v>
      </c>
      <c r="U30" s="260">
        <v>9.7798936069011688E-2</v>
      </c>
      <c r="V30" s="257">
        <v>3.2613132148981094E-2</v>
      </c>
      <c r="W30" s="258"/>
      <c r="X30" s="258">
        <v>7.3227453976869583E-3</v>
      </c>
      <c r="Y30" s="258">
        <v>2.0688842982053757E-2</v>
      </c>
      <c r="Z30" s="258">
        <v>2.5352148339152336E-2</v>
      </c>
      <c r="AA30" s="259">
        <v>1.785714365541935E-2</v>
      </c>
      <c r="AB30" s="231">
        <v>1.4285714365541935E-2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>
        <v>1</v>
      </c>
      <c r="G31" s="69">
        <v>1</v>
      </c>
      <c r="H31" s="70"/>
      <c r="I31" s="208">
        <v>2</v>
      </c>
      <c r="J31"/>
      <c r="K31" s="246"/>
      <c r="L31" s="246"/>
      <c r="M31" s="246"/>
      <c r="N31" s="246"/>
      <c r="O31" s="212">
        <v>3.125E-2</v>
      </c>
      <c r="P31" s="212"/>
      <c r="Q31" s="212">
        <v>1.3623841106891632E-2</v>
      </c>
      <c r="R31" s="212">
        <v>3.0210815370082855E-2</v>
      </c>
      <c r="S31" s="247">
        <v>3.8327552378177643E-2</v>
      </c>
      <c r="T31" s="210">
        <v>4.1277818381786346E-2</v>
      </c>
      <c r="U31" s="248">
        <v>2.7049966156482697E-3</v>
      </c>
      <c r="V31" s="246">
        <v>1.0238469578325748E-2</v>
      </c>
      <c r="W31" s="212"/>
      <c r="X31" s="212"/>
      <c r="Y31" s="212">
        <v>2.2075949236750603E-3</v>
      </c>
      <c r="Z31" s="212"/>
      <c r="AA31" s="247">
        <v>2.9761905316263437E-3</v>
      </c>
      <c r="AB31" s="213">
        <v>7.1428571827709675E-3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>
        <v>4</v>
      </c>
      <c r="G32" s="99">
        <v>2</v>
      </c>
      <c r="H32" s="100"/>
      <c r="I32" s="239">
        <v>6</v>
      </c>
      <c r="J32"/>
      <c r="K32" s="253">
        <v>0.1171875</v>
      </c>
      <c r="L32" s="253">
        <v>0.1171875</v>
      </c>
      <c r="M32" s="253">
        <v>0.15625</v>
      </c>
      <c r="N32" s="253">
        <v>0.1484375</v>
      </c>
      <c r="O32" s="254">
        <v>0.1015625</v>
      </c>
      <c r="P32" s="254">
        <v>0.22446054220199585</v>
      </c>
      <c r="Q32" s="254">
        <v>0.32357043027877808</v>
      </c>
      <c r="R32" s="254">
        <v>0.27763059735298157</v>
      </c>
      <c r="S32" s="255">
        <v>0.21156346797943115</v>
      </c>
      <c r="T32" s="241">
        <v>0.11576234549283981</v>
      </c>
      <c r="U32" s="256">
        <v>3.408779576420784E-2</v>
      </c>
      <c r="V32" s="253">
        <v>1.9246881827712059E-2</v>
      </c>
      <c r="W32" s="254"/>
      <c r="X32" s="254">
        <v>3.0511438380926847E-3</v>
      </c>
      <c r="Y32" s="254">
        <v>5.5189873091876507E-4</v>
      </c>
      <c r="Z32" s="254">
        <v>1.9802746828645468E-3</v>
      </c>
      <c r="AA32" s="255">
        <v>2.2321429569274187E-3</v>
      </c>
      <c r="AB32" s="243">
        <v>5.3571430034935474E-3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158</v>
      </c>
      <c r="D33" s="131">
        <v>259</v>
      </c>
      <c r="E33" s="131">
        <v>239</v>
      </c>
      <c r="F33" s="131">
        <v>133</v>
      </c>
      <c r="G33" s="131">
        <v>178</v>
      </c>
      <c r="H33" s="132">
        <v>115</v>
      </c>
      <c r="I33" s="271">
        <v>1082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>
        <v>0.13333334028720856</v>
      </c>
      <c r="L34" s="257">
        <v>0.13333334028720856</v>
      </c>
      <c r="M34" s="257">
        <v>0.35765767097473145</v>
      </c>
      <c r="N34" s="257">
        <v>7.2839505970478058E-2</v>
      </c>
      <c r="O34" s="258">
        <v>0.32345679402351379</v>
      </c>
      <c r="P34" s="258">
        <v>0.67332011461257935</v>
      </c>
      <c r="Q34" s="258">
        <v>1.2345679104328156E-2</v>
      </c>
      <c r="R34" s="258">
        <v>2.4238670244812965E-2</v>
      </c>
      <c r="S34" s="259">
        <v>3.3024691045284271E-2</v>
      </c>
      <c r="T34" s="229">
        <v>0.10555555671453476</v>
      </c>
      <c r="U34" s="260">
        <v>0.10814367234706879</v>
      </c>
      <c r="V34" s="257">
        <v>0.31336331367492676</v>
      </c>
      <c r="W34" s="283"/>
      <c r="X34" s="258">
        <v>0.16913580894470215</v>
      </c>
      <c r="Y34" s="258">
        <v>0.30864197015762329</v>
      </c>
      <c r="Z34" s="258">
        <v>7.736272644251585E-3</v>
      </c>
      <c r="AA34" s="259">
        <v>5.000000074505806E-2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>
        <v>0.21249426901340485</v>
      </c>
      <c r="L35" s="261">
        <v>0.2486586719751358</v>
      </c>
      <c r="M35" s="261">
        <v>0.23462469875812531</v>
      </c>
      <c r="N35" s="261"/>
      <c r="O35" s="262">
        <v>7.3823742568492889E-2</v>
      </c>
      <c r="P35" s="262">
        <v>0.16037188470363617</v>
      </c>
      <c r="Q35" s="262">
        <v>5.2222829312086105E-2</v>
      </c>
      <c r="R35" s="262">
        <v>4.0820896625518799E-2</v>
      </c>
      <c r="S35" s="263">
        <v>7.3548980057239532E-2</v>
      </c>
      <c r="T35" s="220">
        <v>0.11397086828947067</v>
      </c>
      <c r="U35" s="264">
        <v>8.8503114879131317E-2</v>
      </c>
      <c r="V35" s="261">
        <v>2.919837087392807E-2</v>
      </c>
      <c r="W35" s="288"/>
      <c r="X35" s="262">
        <v>5.5095337331295013E-2</v>
      </c>
      <c r="Y35" s="262">
        <v>0.20000000298023224</v>
      </c>
      <c r="Z35" s="262">
        <v>6.3718713819980621E-2</v>
      </c>
      <c r="AA35" s="263">
        <v>5.850550252944231E-3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>
        <v>6.8027209490537643E-3</v>
      </c>
      <c r="L36" s="296">
        <v>2.857142873108387E-2</v>
      </c>
      <c r="M36" s="296">
        <v>4.1666667908430099E-2</v>
      </c>
      <c r="N36" s="296">
        <v>1.1309524066746235E-2</v>
      </c>
      <c r="O36" s="296">
        <v>1.0857142508029938E-2</v>
      </c>
      <c r="P36" s="296">
        <v>1.2773702852427959E-2</v>
      </c>
      <c r="Q36" s="296">
        <v>1.7978033050894737E-2</v>
      </c>
      <c r="R36" s="296">
        <v>3.4211415797472E-2</v>
      </c>
      <c r="S36" s="296">
        <v>1.2950900010764599E-2</v>
      </c>
      <c r="T36" s="297">
        <v>3.3855758607387543E-2</v>
      </c>
      <c r="U36" s="298">
        <v>2.2496351972222328E-2</v>
      </c>
      <c r="V36" s="296">
        <v>1.8191572278738022E-2</v>
      </c>
      <c r="W36" s="299"/>
      <c r="X36" s="296">
        <v>3.5520553588867188E-2</v>
      </c>
      <c r="Y36" s="296">
        <v>3.7742748856544495E-2</v>
      </c>
      <c r="Z36" s="296">
        <v>2.8713980689644814E-2</v>
      </c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>
        <v>5.7851564139127731E-2</v>
      </c>
      <c r="L37" s="306">
        <v>0.10545876622200012</v>
      </c>
      <c r="M37" s="306">
        <v>6.9509044289588928E-2</v>
      </c>
      <c r="N37" s="306">
        <v>9.8731257021427155E-2</v>
      </c>
      <c r="O37" s="306">
        <v>0.1146666631102562</v>
      </c>
      <c r="P37" s="306">
        <v>0.14042632281780243</v>
      </c>
      <c r="Q37" s="306">
        <v>0.14529424905776978</v>
      </c>
      <c r="R37" s="306">
        <v>0.16470478475093842</v>
      </c>
      <c r="S37" s="306">
        <v>0.16728697717189789</v>
      </c>
      <c r="T37" s="307">
        <v>0.16123655438423157</v>
      </c>
      <c r="U37" s="308">
        <v>0.18764249980449677</v>
      </c>
      <c r="V37" s="306">
        <v>0.17360252141952515</v>
      </c>
      <c r="W37" s="309"/>
      <c r="X37" s="306">
        <v>0.13365001976490021</v>
      </c>
      <c r="Y37" s="306">
        <v>8.1214256584644318E-2</v>
      </c>
      <c r="Z37" s="306">
        <v>7.5565509498119354E-2</v>
      </c>
      <c r="AA37" s="306">
        <v>7.2741314768791199E-2</v>
      </c>
      <c r="AB37" s="310">
        <v>0.10064516216516495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>
        <v>0.1411111056804657</v>
      </c>
      <c r="L38" s="306">
        <v>0.13581781089305878</v>
      </c>
      <c r="M38" s="306">
        <v>0.15595237910747528</v>
      </c>
      <c r="N38" s="306">
        <v>1.904761977493763E-2</v>
      </c>
      <c r="O38" s="306">
        <v>6.9333329796791077E-2</v>
      </c>
      <c r="P38" s="306">
        <v>3.0842725187540054E-2</v>
      </c>
      <c r="Q38" s="306">
        <v>0.11109976470470428</v>
      </c>
      <c r="R38" s="306">
        <v>1.912911981344223E-2</v>
      </c>
      <c r="S38" s="306">
        <v>4.6849630773067474E-2</v>
      </c>
      <c r="T38" s="307"/>
      <c r="U38" s="308">
        <v>1</v>
      </c>
      <c r="V38" s="306">
        <v>4.2747750878334045E-2</v>
      </c>
      <c r="W38" s="309"/>
      <c r="X38" s="306">
        <v>0.21383185684680939</v>
      </c>
      <c r="Y38" s="306">
        <v>0.16791561245918274</v>
      </c>
      <c r="Z38" s="306">
        <v>1</v>
      </c>
      <c r="AA38" s="306">
        <v>0.25833332538604736</v>
      </c>
      <c r="AB38" s="310">
        <v>0.26666668057441711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>
        <v>0.34859204292297363</v>
      </c>
      <c r="L39" s="320">
        <v>0.25054562091827393</v>
      </c>
      <c r="M39" s="320">
        <v>0.23613390326499939</v>
      </c>
      <c r="N39" s="320">
        <v>0.11375000327825546</v>
      </c>
      <c r="O39" s="320">
        <v>9.3439936637878418E-2</v>
      </c>
      <c r="P39" s="320">
        <v>0.22231628000736237</v>
      </c>
      <c r="Q39" s="320">
        <v>0.13617128133773804</v>
      </c>
      <c r="R39" s="320">
        <v>0.14657281339168549</v>
      </c>
      <c r="S39" s="320">
        <v>0.17141246795654297</v>
      </c>
      <c r="T39" s="321">
        <v>0.11372363567352295</v>
      </c>
      <c r="U39" s="322">
        <v>9.3210749328136444E-2</v>
      </c>
      <c r="V39" s="320">
        <v>7.0416666567325592E-2</v>
      </c>
      <c r="W39" s="323"/>
      <c r="X39" s="320">
        <v>5.5769775062799454E-2</v>
      </c>
      <c r="Y39" s="320">
        <v>7.174866646528244E-2</v>
      </c>
      <c r="Z39" s="320">
        <v>6.4320661127567291E-2</v>
      </c>
      <c r="AA39" s="320">
        <v>2.3336134850978851E-2</v>
      </c>
      <c r="AB39" s="324">
        <v>3.806372731924057E-2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1.0778753757476807</v>
      </c>
      <c r="D40" s="327">
        <v>1.7006127834320068</v>
      </c>
      <c r="E40" s="327">
        <v>1.4996122121810913</v>
      </c>
      <c r="F40" s="327">
        <v>1.2157944440841675</v>
      </c>
      <c r="G40" s="327">
        <v>1.3685803413391113</v>
      </c>
      <c r="H40" s="328">
        <v>1.2952542304992676</v>
      </c>
      <c r="I40" s="329"/>
      <c r="J40" s="330"/>
      <c r="K40" s="331">
        <v>5.3018738764107196</v>
      </c>
      <c r="L40" s="331">
        <v>4.6864673619288872</v>
      </c>
      <c r="M40" s="331">
        <v>3.6951844921389236</v>
      </c>
      <c r="N40" s="331">
        <v>4.4594663385485838</v>
      </c>
      <c r="O40" s="331">
        <v>4.5611989125151942</v>
      </c>
      <c r="P40" s="331">
        <v>5.4608773074564461</v>
      </c>
      <c r="Q40" s="331">
        <v>4.0872430397053892</v>
      </c>
      <c r="R40" s="331">
        <v>3.0564437390629018</v>
      </c>
      <c r="S40" s="331">
        <v>4.4460437622856972</v>
      </c>
      <c r="T40" s="331">
        <v>3.7434046118264765</v>
      </c>
      <c r="U40" s="332">
        <v>2.8599630185057894</v>
      </c>
      <c r="V40" s="331">
        <v>2.446638039294359</v>
      </c>
      <c r="W40" s="331"/>
      <c r="X40" s="331">
        <v>2.1984723730391242</v>
      </c>
      <c r="Y40" s="331">
        <v>2.9622945572331263</v>
      </c>
      <c r="Z40" s="331">
        <v>1.9083698542294734</v>
      </c>
      <c r="AA40" s="331">
        <v>1.3807483911514282</v>
      </c>
      <c r="AB40" s="333">
        <v>1.364565372467041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195&amp;R&amp;F&amp;A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0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273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274</v>
      </c>
    </row>
    <row r="3" spans="1:33" s="3" customFormat="1" ht="12.75" x14ac:dyDescent="0.2">
      <c r="A3" s="5"/>
      <c r="B3" s="16" t="s">
        <v>59</v>
      </c>
      <c r="C3" s="17">
        <v>96</v>
      </c>
      <c r="D3" s="18">
        <v>84</v>
      </c>
      <c r="E3" s="18">
        <v>89</v>
      </c>
      <c r="F3" s="18">
        <v>53</v>
      </c>
      <c r="G3" s="18">
        <v>62</v>
      </c>
      <c r="H3" s="19">
        <v>55</v>
      </c>
      <c r="I3" s="20">
        <v>439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400</v>
      </c>
      <c r="D4" s="18">
        <v>563</v>
      </c>
      <c r="E4" s="18">
        <v>318</v>
      </c>
      <c r="F4" s="18">
        <v>320</v>
      </c>
      <c r="G4" s="18">
        <v>117</v>
      </c>
      <c r="H4" s="19">
        <v>127</v>
      </c>
      <c r="I4" s="20">
        <v>1845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17</v>
      </c>
      <c r="D5" s="18">
        <v>14</v>
      </c>
      <c r="E5" s="18">
        <v>17</v>
      </c>
      <c r="F5" s="18">
        <v>18</v>
      </c>
      <c r="G5" s="18">
        <v>5</v>
      </c>
      <c r="H5" s="19">
        <v>11</v>
      </c>
      <c r="I5" s="20">
        <v>82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16</v>
      </c>
      <c r="D6" s="26">
        <v>21</v>
      </c>
      <c r="E6" s="26">
        <v>16</v>
      </c>
      <c r="F6" s="26">
        <v>13</v>
      </c>
      <c r="G6" s="26">
        <v>5</v>
      </c>
      <c r="H6" s="27">
        <v>5</v>
      </c>
      <c r="I6" s="28">
        <v>76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1.8145161290322582E-2</v>
      </c>
      <c r="D7" s="32">
        <f t="shared" si="0"/>
        <v>2.6275115919629059E-2</v>
      </c>
      <c r="E7" s="32">
        <f t="shared" si="0"/>
        <v>3.1941031941031942E-2</v>
      </c>
      <c r="F7" s="32">
        <f t="shared" si="0"/>
        <v>5.0938337801608578E-2</v>
      </c>
      <c r="G7" s="32">
        <f t="shared" si="0"/>
        <v>3.3519553072625698E-2</v>
      </c>
      <c r="H7" s="32">
        <f t="shared" si="0"/>
        <v>2.7472527472527472E-2</v>
      </c>
      <c r="I7" s="32">
        <f t="shared" si="0"/>
        <v>3.0210157618213659E-2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3.0210157274268568E-2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>
        <v>1</v>
      </c>
      <c r="E11" s="56">
        <v>1</v>
      </c>
      <c r="F11" s="56"/>
      <c r="G11" s="56">
        <v>1</v>
      </c>
      <c r="H11" s="57"/>
      <c r="I11" s="199">
        <v>3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1.3134850887581706E-3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6</v>
      </c>
      <c r="D12" s="69">
        <v>14</v>
      </c>
      <c r="E12" s="69">
        <v>10</v>
      </c>
      <c r="F12" s="69">
        <v>15</v>
      </c>
      <c r="G12" s="69">
        <v>2</v>
      </c>
      <c r="H12" s="70">
        <v>4</v>
      </c>
      <c r="I12" s="208">
        <v>51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2.2329246625304222E-2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3</v>
      </c>
      <c r="D13" s="117">
        <v>2</v>
      </c>
      <c r="E13" s="117">
        <v>2</v>
      </c>
      <c r="F13" s="117">
        <v>4</v>
      </c>
      <c r="G13" s="117">
        <v>3</v>
      </c>
      <c r="H13" s="118">
        <v>1</v>
      </c>
      <c r="I13" s="218">
        <v>15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6.5674255602061749E-3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23</v>
      </c>
      <c r="D14" s="84">
        <v>44</v>
      </c>
      <c r="E14" s="84">
        <v>16</v>
      </c>
      <c r="F14" s="84">
        <v>11</v>
      </c>
      <c r="G14" s="84">
        <v>2</v>
      </c>
      <c r="H14" s="85">
        <v>1</v>
      </c>
      <c r="I14" s="227">
        <v>97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342">
        <v>4.246935248374939E-2</v>
      </c>
      <c r="AC14" s="232">
        <v>3.0553143005818129E-3</v>
      </c>
      <c r="AD14" s="233" t="s">
        <v>275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1</v>
      </c>
      <c r="F15" s="69"/>
      <c r="G15" s="69"/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2.2779044229537249E-3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17</v>
      </c>
      <c r="D16" s="69">
        <v>9</v>
      </c>
      <c r="E16" s="69">
        <v>3</v>
      </c>
      <c r="F16" s="69">
        <v>3</v>
      </c>
      <c r="G16" s="69">
        <v>3</v>
      </c>
      <c r="H16" s="70">
        <v>2</v>
      </c>
      <c r="I16" s="208">
        <v>37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7.4017025530338287E-2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10</v>
      </c>
      <c r="D17" s="99">
        <v>12</v>
      </c>
      <c r="E17" s="99">
        <v>9</v>
      </c>
      <c r="F17" s="99">
        <v>3</v>
      </c>
      <c r="G17" s="99">
        <v>3</v>
      </c>
      <c r="H17" s="100">
        <v>4</v>
      </c>
      <c r="I17" s="239">
        <v>41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1.7950963228940964E-2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5</v>
      </c>
      <c r="D19" s="69">
        <v>13</v>
      </c>
      <c r="E19" s="69">
        <v>1</v>
      </c>
      <c r="F19" s="69">
        <v>4</v>
      </c>
      <c r="G19" s="69">
        <v>2</v>
      </c>
      <c r="H19" s="70">
        <v>1</v>
      </c>
      <c r="I19" s="208">
        <v>26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1.1383537203073502E-2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4</v>
      </c>
      <c r="D20" s="69"/>
      <c r="E20" s="69">
        <v>6</v>
      </c>
      <c r="F20" s="69">
        <v>2</v>
      </c>
      <c r="G20" s="69">
        <v>2</v>
      </c>
      <c r="H20" s="70">
        <v>2</v>
      </c>
      <c r="I20" s="208">
        <v>16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7.0052538067102432E-3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>
        <v>3</v>
      </c>
      <c r="E25" s="69">
        <v>1</v>
      </c>
      <c r="F25" s="69"/>
      <c r="G25" s="69"/>
      <c r="H25" s="70"/>
      <c r="I25" s="208">
        <v>6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9.5384195446968079E-3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3</v>
      </c>
      <c r="D27" s="69">
        <v>4</v>
      </c>
      <c r="E27" s="69">
        <v>1</v>
      </c>
      <c r="F27" s="69"/>
      <c r="G27" s="69">
        <v>3</v>
      </c>
      <c r="H27" s="70">
        <v>2</v>
      </c>
      <c r="I27" s="208">
        <v>13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2.961275540292263E-2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23</v>
      </c>
      <c r="D28" s="69">
        <v>23</v>
      </c>
      <c r="E28" s="69">
        <v>18</v>
      </c>
      <c r="F28" s="69">
        <v>15</v>
      </c>
      <c r="G28" s="69">
        <v>6</v>
      </c>
      <c r="H28" s="70">
        <v>19</v>
      </c>
      <c r="I28" s="208">
        <v>104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0.23690205300226808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/>
      <c r="F30" s="84"/>
      <c r="G30" s="84"/>
      <c r="H30" s="85"/>
      <c r="I30" s="227">
        <v>1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1.315789483487606E-2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/>
      <c r="E31" s="69"/>
      <c r="F31" s="69"/>
      <c r="G31" s="69"/>
      <c r="H31" s="70"/>
      <c r="I31" s="208">
        <v>1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>
        <v>1.315789483487606E-2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3</v>
      </c>
      <c r="D32" s="99">
        <v>3</v>
      </c>
      <c r="E32" s="99"/>
      <c r="F32" s="99"/>
      <c r="G32" s="99"/>
      <c r="H32" s="100"/>
      <c r="I32" s="239">
        <v>6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1.9736841320991516E-2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101</v>
      </c>
      <c r="D33" s="131">
        <v>128</v>
      </c>
      <c r="E33" s="131">
        <v>69</v>
      </c>
      <c r="F33" s="131">
        <v>57</v>
      </c>
      <c r="G33" s="131">
        <v>27</v>
      </c>
      <c r="H33" s="132">
        <v>36</v>
      </c>
      <c r="I33" s="271">
        <v>418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6.1785489320755005E-2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0.14697825908660889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8.7096609175205231E-2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2.2505135536193848</v>
      </c>
      <c r="D40" s="327">
        <v>2.2422001361846924</v>
      </c>
      <c r="E40" s="327">
        <v>2.3421316146850586</v>
      </c>
      <c r="F40" s="327">
        <v>2.426506519317627</v>
      </c>
      <c r="G40" s="327">
        <v>2.1528239250183105</v>
      </c>
      <c r="H40" s="328">
        <v>2.3824620246887207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2.3006634712219238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90&amp;R&amp;F&amp;A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1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276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277</v>
      </c>
    </row>
    <row r="3" spans="1:33" s="3" customFormat="1" ht="12.75" x14ac:dyDescent="0.2">
      <c r="A3" s="5"/>
      <c r="B3" s="16" t="s">
        <v>59</v>
      </c>
      <c r="C3" s="17">
        <v>84</v>
      </c>
      <c r="D3" s="18">
        <v>71</v>
      </c>
      <c r="E3" s="18">
        <v>51</v>
      </c>
      <c r="F3" s="18">
        <v>54</v>
      </c>
      <c r="G3" s="18">
        <v>51</v>
      </c>
      <c r="H3" s="19">
        <v>48</v>
      </c>
      <c r="I3" s="20">
        <v>359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337</v>
      </c>
      <c r="D4" s="18">
        <v>334</v>
      </c>
      <c r="E4" s="18">
        <v>340</v>
      </c>
      <c r="F4" s="18">
        <v>300</v>
      </c>
      <c r="G4" s="18">
        <v>133</v>
      </c>
      <c r="H4" s="19">
        <v>91</v>
      </c>
      <c r="I4" s="20">
        <v>1535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18</v>
      </c>
      <c r="D5" s="18">
        <v>3</v>
      </c>
      <c r="E5" s="18">
        <v>12</v>
      </c>
      <c r="F5" s="18">
        <v>10</v>
      </c>
      <c r="G5" s="18">
        <v>12</v>
      </c>
      <c r="H5" s="19">
        <v>6</v>
      </c>
      <c r="I5" s="20">
        <v>61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15</v>
      </c>
      <c r="D6" s="26">
        <v>15</v>
      </c>
      <c r="E6" s="26">
        <v>20</v>
      </c>
      <c r="F6" s="26">
        <v>13</v>
      </c>
      <c r="G6" s="26">
        <v>7</v>
      </c>
      <c r="H6" s="27">
        <v>5</v>
      </c>
      <c r="I6" s="28">
        <v>75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3.5629453681710214E-2</v>
      </c>
      <c r="D7" s="32">
        <f t="shared" si="0"/>
        <v>1.4814814814814815E-2</v>
      </c>
      <c r="E7" s="32">
        <f t="shared" si="0"/>
        <v>3.0690537084398978E-2</v>
      </c>
      <c r="F7" s="32">
        <f t="shared" si="0"/>
        <v>1.977401129943503E-2</v>
      </c>
      <c r="G7" s="32">
        <f t="shared" si="0"/>
        <v>3.8043478260869568E-2</v>
      </c>
      <c r="H7" s="32">
        <f t="shared" si="0"/>
        <v>1.4388489208633094E-2</v>
      </c>
      <c r="I7" s="32">
        <f t="shared" si="0"/>
        <v>2.587117212249208E-2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2.5871172547340393E-2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10</v>
      </c>
      <c r="D12" s="69">
        <v>3</v>
      </c>
      <c r="E12" s="69">
        <v>8</v>
      </c>
      <c r="F12" s="69">
        <v>7</v>
      </c>
      <c r="G12" s="69">
        <v>6</v>
      </c>
      <c r="H12" s="70">
        <v>2</v>
      </c>
      <c r="I12" s="208">
        <v>36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1.9007392227649689E-2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5</v>
      </c>
      <c r="D13" s="117">
        <v>3</v>
      </c>
      <c r="E13" s="117">
        <v>4</v>
      </c>
      <c r="F13" s="117"/>
      <c r="G13" s="117">
        <v>1</v>
      </c>
      <c r="H13" s="118"/>
      <c r="I13" s="218">
        <v>13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6.8637803196907043E-3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14</v>
      </c>
      <c r="D14" s="84">
        <v>12</v>
      </c>
      <c r="E14" s="84">
        <v>23</v>
      </c>
      <c r="F14" s="84">
        <v>12</v>
      </c>
      <c r="G14" s="84">
        <v>2</v>
      </c>
      <c r="H14" s="85"/>
      <c r="I14" s="227">
        <v>63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342">
        <v>3.3262934535741806E-2</v>
      </c>
      <c r="AC14" s="232">
        <v>3.0553143005818129E-3</v>
      </c>
      <c r="AD14" s="233" t="s">
        <v>113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/>
      <c r="E15" s="69"/>
      <c r="F15" s="69"/>
      <c r="G15" s="69">
        <v>1</v>
      </c>
      <c r="H15" s="70"/>
      <c r="I15" s="208">
        <v>2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5.5710305459797382E-3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32</v>
      </c>
      <c r="D16" s="69">
        <v>4</v>
      </c>
      <c r="E16" s="69">
        <v>1</v>
      </c>
      <c r="F16" s="69">
        <v>6</v>
      </c>
      <c r="G16" s="69">
        <v>2</v>
      </c>
      <c r="H16" s="70">
        <v>3</v>
      </c>
      <c r="I16" s="208">
        <v>48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0.1171717643737793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5</v>
      </c>
      <c r="D17" s="99">
        <v>4</v>
      </c>
      <c r="E17" s="99">
        <v>2</v>
      </c>
      <c r="F17" s="99">
        <v>5</v>
      </c>
      <c r="G17" s="99">
        <v>3</v>
      </c>
      <c r="H17" s="100">
        <v>3</v>
      </c>
      <c r="I17" s="239">
        <v>22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1.1615628376603127E-2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6</v>
      </c>
      <c r="D19" s="69">
        <v>2</v>
      </c>
      <c r="E19" s="69">
        <v>5</v>
      </c>
      <c r="F19" s="69">
        <v>4</v>
      </c>
      <c r="G19" s="69">
        <v>1</v>
      </c>
      <c r="H19" s="70"/>
      <c r="I19" s="208">
        <v>18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9.5036961138248444E-3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6</v>
      </c>
      <c r="D20" s="69">
        <v>4</v>
      </c>
      <c r="E20" s="69"/>
      <c r="F20" s="69"/>
      <c r="G20" s="69">
        <v>1</v>
      </c>
      <c r="H20" s="70">
        <v>2</v>
      </c>
      <c r="I20" s="208">
        <v>13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6.8637803196907043E-3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2</v>
      </c>
      <c r="E25" s="69">
        <v>1</v>
      </c>
      <c r="F25" s="69">
        <v>1</v>
      </c>
      <c r="G25" s="69">
        <v>2</v>
      </c>
      <c r="H25" s="70"/>
      <c r="I25" s="208">
        <v>6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1.1603059247136116E-2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8</v>
      </c>
      <c r="D27" s="69">
        <v>2</v>
      </c>
      <c r="E27" s="69">
        <v>3</v>
      </c>
      <c r="F27" s="69">
        <v>3</v>
      </c>
      <c r="G27" s="69">
        <v>1</v>
      </c>
      <c r="H27" s="70"/>
      <c r="I27" s="208">
        <v>17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4.7353759407997131E-2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31</v>
      </c>
      <c r="D28" s="69">
        <v>16</v>
      </c>
      <c r="E28" s="69">
        <v>18</v>
      </c>
      <c r="F28" s="69">
        <v>15</v>
      </c>
      <c r="G28" s="69">
        <v>11</v>
      </c>
      <c r="H28" s="70">
        <v>14</v>
      </c>
      <c r="I28" s="208">
        <v>105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0.29247910901904106</v>
      </c>
      <c r="AC28" s="214">
        <v>0.25008207932114601</v>
      </c>
      <c r="AD28" s="235" t="s">
        <v>159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>
        <v>1</v>
      </c>
      <c r="I30" s="227">
        <v>1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1.3333333656191826E-2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/>
      <c r="E32" s="99">
        <v>1</v>
      </c>
      <c r="F32" s="99">
        <v>1</v>
      </c>
      <c r="G32" s="99"/>
      <c r="H32" s="100"/>
      <c r="I32" s="239">
        <v>3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9.9999997764825821E-3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119</v>
      </c>
      <c r="D33" s="131">
        <v>52</v>
      </c>
      <c r="E33" s="131">
        <v>66</v>
      </c>
      <c r="F33" s="131">
        <v>54</v>
      </c>
      <c r="G33" s="131">
        <v>31</v>
      </c>
      <c r="H33" s="132">
        <v>25</v>
      </c>
      <c r="I33" s="271">
        <v>347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6.7987807095050812E-2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0.17117378115653992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3.6223878860473633</v>
      </c>
      <c r="D40" s="327">
        <v>1.9564899206161499</v>
      </c>
      <c r="E40" s="327">
        <v>2.389552116394043</v>
      </c>
      <c r="F40" s="327">
        <v>2.3160502910614014</v>
      </c>
      <c r="G40" s="327">
        <v>2.4712779521942139</v>
      </c>
      <c r="H40" s="328">
        <v>1.8421982526779175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2.5196757316589355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93&amp;R&amp;F&amp;A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2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278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279</v>
      </c>
    </row>
    <row r="3" spans="1:33" s="3" customFormat="1" ht="12.75" x14ac:dyDescent="0.2">
      <c r="A3" s="5"/>
      <c r="B3" s="16" t="s">
        <v>59</v>
      </c>
      <c r="C3" s="17">
        <v>49</v>
      </c>
      <c r="D3" s="18">
        <v>59</v>
      </c>
      <c r="E3" s="18">
        <v>61</v>
      </c>
      <c r="F3" s="18">
        <v>60</v>
      </c>
      <c r="G3" s="18">
        <v>39</v>
      </c>
      <c r="H3" s="19">
        <v>47</v>
      </c>
      <c r="I3" s="20">
        <v>315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309</v>
      </c>
      <c r="D4" s="18">
        <v>207</v>
      </c>
      <c r="E4" s="18">
        <v>243</v>
      </c>
      <c r="F4" s="18">
        <v>226</v>
      </c>
      <c r="G4" s="18">
        <v>155</v>
      </c>
      <c r="H4" s="19">
        <v>240</v>
      </c>
      <c r="I4" s="20">
        <v>1380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18</v>
      </c>
      <c r="D5" s="18">
        <v>28</v>
      </c>
      <c r="E5" s="18">
        <v>10</v>
      </c>
      <c r="F5" s="18">
        <v>20</v>
      </c>
      <c r="G5" s="18">
        <v>13</v>
      </c>
      <c r="H5" s="19">
        <v>10</v>
      </c>
      <c r="I5" s="20">
        <v>99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14</v>
      </c>
      <c r="D6" s="26">
        <v>12</v>
      </c>
      <c r="E6" s="26">
        <v>12</v>
      </c>
      <c r="F6" s="26">
        <v>9</v>
      </c>
      <c r="G6" s="26">
        <v>8</v>
      </c>
      <c r="H6" s="27">
        <v>7</v>
      </c>
      <c r="I6" s="28">
        <v>62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5.5865921787709499E-3</v>
      </c>
      <c r="D7" s="32">
        <f t="shared" si="0"/>
        <v>0</v>
      </c>
      <c r="E7" s="32">
        <f t="shared" si="0"/>
        <v>3.2894736842105261E-3</v>
      </c>
      <c r="F7" s="32">
        <f t="shared" si="0"/>
        <v>3.4965034965034965E-3</v>
      </c>
      <c r="G7" s="32">
        <f t="shared" si="0"/>
        <v>5.1546391752577319E-3</v>
      </c>
      <c r="H7" s="32">
        <f t="shared" si="0"/>
        <v>3.4843205574912892E-3</v>
      </c>
      <c r="I7" s="32">
        <f t="shared" si="0"/>
        <v>3.5398230088495575E-3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0</v>
      </c>
      <c r="W7" s="32">
        <f t="shared" si="1"/>
        <v>0</v>
      </c>
      <c r="X7" s="32">
        <f t="shared" si="1"/>
        <v>1.0959294450003654E-2</v>
      </c>
      <c r="Y7" s="32">
        <f t="shared" si="1"/>
        <v>2.1805495489388704E-3</v>
      </c>
      <c r="Z7" s="32">
        <f t="shared" si="1"/>
        <v>1.5465512115042657E-3</v>
      </c>
      <c r="AA7" s="32">
        <f t="shared" si="1"/>
        <v>8.0645163543522358E-3</v>
      </c>
      <c r="AB7" s="32">
        <f t="shared" si="1"/>
        <v>3.5398229956626892E-3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>
        <v>1</v>
      </c>
      <c r="H11" s="57"/>
      <c r="I11" s="199">
        <v>1</v>
      </c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/>
      <c r="W11" s="60"/>
      <c r="X11" s="60">
        <v>5.6931399740278721E-4</v>
      </c>
      <c r="Y11" s="60"/>
      <c r="Z11" s="60">
        <v>3.0931024230085313E-4</v>
      </c>
      <c r="AA11" s="61"/>
      <c r="AB11" s="203">
        <v>5.8997049927711487E-4</v>
      </c>
      <c r="AC11" s="204">
        <v>2.0002417732030153E-3</v>
      </c>
      <c r="AD11" s="402" t="s">
        <v>19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</v>
      </c>
      <c r="D12" s="69"/>
      <c r="E12" s="69">
        <v>1</v>
      </c>
      <c r="F12" s="69">
        <v>1</v>
      </c>
      <c r="G12" s="69"/>
      <c r="H12" s="70">
        <v>1</v>
      </c>
      <c r="I12" s="208">
        <v>4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/>
      <c r="W12" s="73"/>
      <c r="X12" s="73">
        <v>1.024765195325017E-2</v>
      </c>
      <c r="Y12" s="212">
        <v>1.7444396507926285E-3</v>
      </c>
      <c r="Z12" s="73">
        <v>6.1862048460170627E-4</v>
      </c>
      <c r="AA12" s="74">
        <v>6.9124426227062941E-3</v>
      </c>
      <c r="AB12" s="213">
        <v>2.3598819971084595E-3</v>
      </c>
      <c r="AC12" s="214">
        <v>1.423248928040266E-2</v>
      </c>
      <c r="AD12" s="403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/>
      <c r="F13" s="117"/>
      <c r="G13" s="117"/>
      <c r="H13" s="118"/>
      <c r="I13" s="218">
        <v>1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/>
      <c r="W13" s="121"/>
      <c r="X13" s="121">
        <v>1.423284993506968E-4</v>
      </c>
      <c r="Y13" s="121">
        <v>4.361098981462419E-4</v>
      </c>
      <c r="Z13" s="121">
        <v>6.1862048460170627E-4</v>
      </c>
      <c r="AA13" s="122">
        <v>1.1520737316459417E-3</v>
      </c>
      <c r="AB13" s="222">
        <v>5.8997049927711487E-4</v>
      </c>
      <c r="AC13" s="223">
        <v>6.055676843971014E-3</v>
      </c>
      <c r="AD13" s="40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1</v>
      </c>
      <c r="F15" s="69">
        <v>1</v>
      </c>
      <c r="G15" s="69"/>
      <c r="H15" s="70">
        <v>1</v>
      </c>
      <c r="I15" s="208">
        <v>3</v>
      </c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/>
      <c r="W15" s="73"/>
      <c r="X15" s="73"/>
      <c r="Y15" s="73">
        <v>1.3123359531164169E-2</v>
      </c>
      <c r="Z15" s="73">
        <v>3.4602077212184668E-3</v>
      </c>
      <c r="AA15" s="74">
        <v>2.6845637708902359E-2</v>
      </c>
      <c r="AB15" s="213">
        <v>9.5238098874688148E-3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10</v>
      </c>
      <c r="D16" s="69">
        <v>8</v>
      </c>
      <c r="E16" s="69"/>
      <c r="F16" s="69">
        <v>4</v>
      </c>
      <c r="G16" s="69">
        <v>4</v>
      </c>
      <c r="H16" s="70">
        <v>3</v>
      </c>
      <c r="I16" s="208">
        <v>29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/>
      <c r="W16" s="73"/>
      <c r="X16" s="73">
        <v>4.1477140039205551E-2</v>
      </c>
      <c r="Y16" s="73">
        <v>5.1946554332971573E-2</v>
      </c>
      <c r="Z16" s="73">
        <v>5.4382730275392532E-2</v>
      </c>
      <c r="AA16" s="74">
        <v>0.11868439614772797</v>
      </c>
      <c r="AB16" s="213">
        <v>8.0434903502464294E-2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3</v>
      </c>
      <c r="D17" s="99"/>
      <c r="E17" s="99">
        <v>3</v>
      </c>
      <c r="F17" s="99">
        <v>4</v>
      </c>
      <c r="G17" s="99">
        <v>1</v>
      </c>
      <c r="H17" s="100">
        <v>7</v>
      </c>
      <c r="I17" s="239">
        <v>18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/>
      <c r="W17" s="103"/>
      <c r="X17" s="103">
        <v>4.5545119792222977E-3</v>
      </c>
      <c r="Y17" s="103">
        <v>6.1055384576320648E-3</v>
      </c>
      <c r="Z17" s="103">
        <v>1.0516548529267311E-2</v>
      </c>
      <c r="AA17" s="104">
        <v>9.2165898531675339E-3</v>
      </c>
      <c r="AB17" s="243">
        <v>1.0619468986988068E-2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/>
      <c r="E19" s="69">
        <v>1</v>
      </c>
      <c r="F19" s="69">
        <v>1</v>
      </c>
      <c r="G19" s="69">
        <v>5</v>
      </c>
      <c r="H19" s="70">
        <v>3</v>
      </c>
      <c r="I19" s="208">
        <v>10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/>
      <c r="W19" s="73"/>
      <c r="X19" s="73">
        <v>1.7079418757930398E-3</v>
      </c>
      <c r="Y19" s="73">
        <v>1.962494570761919E-3</v>
      </c>
      <c r="Z19" s="73">
        <v>3.7117227911949158E-3</v>
      </c>
      <c r="AA19" s="74">
        <v>3.4562211949378252E-3</v>
      </c>
      <c r="AB19" s="213">
        <v>5.8997049927711487E-3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>
        <v>1</v>
      </c>
      <c r="E20" s="69">
        <v>2</v>
      </c>
      <c r="F20" s="69"/>
      <c r="G20" s="69"/>
      <c r="H20" s="70">
        <v>1</v>
      </c>
      <c r="I20" s="208">
        <v>4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/>
      <c r="W20" s="212"/>
      <c r="X20" s="212">
        <v>1.423284993506968E-3</v>
      </c>
      <c r="Y20" s="212">
        <v>5.8874837122857571E-3</v>
      </c>
      <c r="Z20" s="212">
        <v>5.2582742646336555E-3</v>
      </c>
      <c r="AA20" s="247">
        <v>8.0645158886909485E-3</v>
      </c>
      <c r="AB20" s="213">
        <v>2.3598819971084595E-3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>
        <v>1.3417521491646767E-2</v>
      </c>
      <c r="Y21" s="212">
        <v>2.5477707386016846E-3</v>
      </c>
      <c r="Z21" s="212">
        <v>1.6326529905200005E-2</v>
      </c>
      <c r="AA21" s="247">
        <v>2.3809524718672037E-3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/>
      <c r="Y22" s="212">
        <v>1.2376237660646439E-2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>
        <v>1</v>
      </c>
      <c r="E24" s="84"/>
      <c r="F24" s="84"/>
      <c r="G24" s="84"/>
      <c r="H24" s="85"/>
      <c r="I24" s="227">
        <v>1</v>
      </c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/>
      <c r="W24" s="258"/>
      <c r="X24" s="258">
        <v>7.1033937856554985E-3</v>
      </c>
      <c r="Y24" s="258">
        <v>2.5477707386016846E-3</v>
      </c>
      <c r="Z24" s="258">
        <v>9.5238098874688148E-3</v>
      </c>
      <c r="AA24" s="259">
        <v>9.5238098874688148E-3</v>
      </c>
      <c r="AB24" s="231">
        <v>2.4154589045792818E-3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3</v>
      </c>
      <c r="D25" s="69">
        <v>3</v>
      </c>
      <c r="E25" s="69">
        <v>4</v>
      </c>
      <c r="F25" s="69">
        <v>2</v>
      </c>
      <c r="G25" s="69">
        <v>3</v>
      </c>
      <c r="H25" s="70">
        <v>2</v>
      </c>
      <c r="I25" s="208">
        <v>17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/>
      <c r="W25" s="212"/>
      <c r="X25" s="212">
        <v>4.8129796050488949E-3</v>
      </c>
      <c r="Y25" s="212">
        <v>2.4566554930061102E-3</v>
      </c>
      <c r="Z25" s="212">
        <v>8.4426375105977058E-3</v>
      </c>
      <c r="AA25" s="247">
        <v>2.2415794432163239E-2</v>
      </c>
      <c r="AB25" s="249">
        <v>3.7187732756137848E-2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7</v>
      </c>
      <c r="D27" s="69">
        <v>3</v>
      </c>
      <c r="E27" s="69">
        <v>7</v>
      </c>
      <c r="F27" s="69">
        <v>3</v>
      </c>
      <c r="G27" s="69">
        <v>4</v>
      </c>
      <c r="H27" s="70">
        <v>3</v>
      </c>
      <c r="I27" s="208">
        <v>27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/>
      <c r="W27" s="212"/>
      <c r="X27" s="212">
        <v>6.861063651740551E-3</v>
      </c>
      <c r="Y27" s="212">
        <v>2.8871390968561172E-2</v>
      </c>
      <c r="Z27" s="212">
        <v>8.3044983446598053E-2</v>
      </c>
      <c r="AA27" s="247">
        <v>7.3825500905513763E-2</v>
      </c>
      <c r="AB27" s="249">
        <v>8.5714288055896759E-2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7</v>
      </c>
      <c r="D28" s="69">
        <v>4</v>
      </c>
      <c r="E28" s="69">
        <v>2</v>
      </c>
      <c r="F28" s="69">
        <v>7</v>
      </c>
      <c r="G28" s="69">
        <v>11</v>
      </c>
      <c r="H28" s="70">
        <v>3</v>
      </c>
      <c r="I28" s="208">
        <v>34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/>
      <c r="W28" s="212"/>
      <c r="X28" s="212">
        <v>6.0034304857254028E-2</v>
      </c>
      <c r="Y28" s="212">
        <v>4.9868766218423843E-2</v>
      </c>
      <c r="Z28" s="212">
        <v>3.8062283536419272E-2</v>
      </c>
      <c r="AA28" s="247">
        <v>9.3959729187190533E-2</v>
      </c>
      <c r="AB28" s="213">
        <v>0.10793651035055518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>
        <v>1.315789483487606E-2</v>
      </c>
      <c r="Y29" s="262">
        <v>4.950494971126318E-3</v>
      </c>
      <c r="Z29" s="262">
        <v>1.1210761964321136E-2</v>
      </c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/>
      <c r="W30" s="258"/>
      <c r="X30" s="258">
        <v>7.03125E-2</v>
      </c>
      <c r="Y30" s="258">
        <v>2.2727273404598236E-2</v>
      </c>
      <c r="Z30" s="258">
        <v>8.2706764340400696E-2</v>
      </c>
      <c r="AA30" s="259"/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>
        <v>7.421875E-2</v>
      </c>
      <c r="Y31" s="212"/>
      <c r="Z31" s="212"/>
      <c r="AA31" s="247">
        <v>1.4285714365541935E-2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/>
      <c r="W32" s="254"/>
      <c r="X32" s="254">
        <v>5.17578125E-2</v>
      </c>
      <c r="Y32" s="254">
        <v>7.1022729389369488E-3</v>
      </c>
      <c r="Z32" s="254">
        <v>3.3834587782621384E-2</v>
      </c>
      <c r="AA32" s="255">
        <v>3.5714285913854837E-3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32</v>
      </c>
      <c r="D33" s="131">
        <v>20</v>
      </c>
      <c r="E33" s="131">
        <v>21</v>
      </c>
      <c r="F33" s="131">
        <v>23</v>
      </c>
      <c r="G33" s="131">
        <v>29</v>
      </c>
      <c r="H33" s="132">
        <v>24</v>
      </c>
      <c r="I33" s="271">
        <v>149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/>
      <c r="W34" s="283"/>
      <c r="X34" s="258"/>
      <c r="Y34" s="258"/>
      <c r="Z34" s="258"/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>
        <v>2.886243537068367E-2</v>
      </c>
      <c r="Y35" s="262"/>
      <c r="Z35" s="262"/>
      <c r="AA35" s="263"/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/>
      <c r="W37" s="309"/>
      <c r="X37" s="306">
        <v>0.19203612208366394</v>
      </c>
      <c r="Y37" s="306">
        <v>8.7356321513652802E-2</v>
      </c>
      <c r="Z37" s="306">
        <v>8.2727275788784027E-2</v>
      </c>
      <c r="AA37" s="306">
        <v>6.7087911069393158E-2</v>
      </c>
      <c r="AB37" s="310">
        <v>8.1246882677078247E-2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/>
      <c r="W38" s="309"/>
      <c r="X38" s="306">
        <v>0.15000000596046448</v>
      </c>
      <c r="Y38" s="306">
        <v>0.20000000298023224</v>
      </c>
      <c r="Z38" s="306">
        <v>1</v>
      </c>
      <c r="AA38" s="306">
        <v>1</v>
      </c>
      <c r="AB38" s="310">
        <v>0.30000001192092896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/>
      <c r="W39" s="323"/>
      <c r="X39" s="320">
        <v>7.4314646422863007E-2</v>
      </c>
      <c r="Y39" s="320">
        <v>9.4486929476261139E-2</v>
      </c>
      <c r="Z39" s="320">
        <v>3.7452615797519684E-2</v>
      </c>
      <c r="AA39" s="320">
        <v>6.2731795012950897E-2</v>
      </c>
      <c r="AB39" s="324">
        <v>4.3397057801485062E-2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2.1904182434082031</v>
      </c>
      <c r="D40" s="327">
        <v>1.1991137266159058</v>
      </c>
      <c r="E40" s="327">
        <v>1.35558021068573</v>
      </c>
      <c r="F40" s="327">
        <v>1.1747788190841675</v>
      </c>
      <c r="G40" s="327">
        <v>2.4474833011627197</v>
      </c>
      <c r="H40" s="328">
        <v>1.4938688278198242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/>
      <c r="W40" s="331"/>
      <c r="X40" s="331">
        <v>1.1570653915405273</v>
      </c>
      <c r="Y40" s="331">
        <v>1.1229832172393799</v>
      </c>
      <c r="Z40" s="331">
        <v>1.266806960105896</v>
      </c>
      <c r="AA40" s="331">
        <v>1.6952037811279297</v>
      </c>
      <c r="AB40" s="333">
        <v>1.5846569538116455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156&amp;R&amp;F&amp;A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3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280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281</v>
      </c>
    </row>
    <row r="3" spans="1:33" s="3" customFormat="1" ht="12.75" x14ac:dyDescent="0.2">
      <c r="A3" s="5"/>
      <c r="B3" s="16" t="s">
        <v>59</v>
      </c>
      <c r="C3" s="17">
        <v>54</v>
      </c>
      <c r="D3" s="18">
        <v>90</v>
      </c>
      <c r="E3" s="18">
        <v>69</v>
      </c>
      <c r="F3" s="18">
        <v>51</v>
      </c>
      <c r="G3" s="18">
        <v>61</v>
      </c>
      <c r="H3" s="19">
        <v>62</v>
      </c>
      <c r="I3" s="20">
        <v>387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295</v>
      </c>
      <c r="D4" s="18">
        <v>380</v>
      </c>
      <c r="E4" s="18">
        <v>354</v>
      </c>
      <c r="F4" s="18">
        <v>181</v>
      </c>
      <c r="G4" s="18">
        <v>313</v>
      </c>
      <c r="H4" s="19">
        <v>36</v>
      </c>
      <c r="I4" s="20">
        <v>1559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15</v>
      </c>
      <c r="D5" s="18">
        <v>14</v>
      </c>
      <c r="E5" s="18">
        <v>10</v>
      </c>
      <c r="F5" s="18">
        <v>10</v>
      </c>
      <c r="G5" s="18">
        <v>19</v>
      </c>
      <c r="H5" s="19">
        <v>4</v>
      </c>
      <c r="I5" s="20">
        <v>72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12</v>
      </c>
      <c r="D6" s="26">
        <v>19</v>
      </c>
      <c r="E6" s="26">
        <v>16</v>
      </c>
      <c r="F6" s="26">
        <v>11</v>
      </c>
      <c r="G6" s="26">
        <v>12</v>
      </c>
      <c r="H6" s="27">
        <v>4</v>
      </c>
      <c r="I6" s="28">
        <v>74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2.0057306590257881E-2</v>
      </c>
      <c r="D7" s="32">
        <f t="shared" si="0"/>
        <v>1.4893617021276596E-2</v>
      </c>
      <c r="E7" s="32">
        <f t="shared" si="0"/>
        <v>3.7825059101654845E-2</v>
      </c>
      <c r="F7" s="32">
        <f t="shared" si="0"/>
        <v>2.1551724137931036E-2</v>
      </c>
      <c r="G7" s="32">
        <f t="shared" si="0"/>
        <v>1.06951871657754E-2</v>
      </c>
      <c r="H7" s="32">
        <f t="shared" si="0"/>
        <v>0</v>
      </c>
      <c r="I7" s="32">
        <f t="shared" si="0"/>
        <v>2.0041109969167522E-2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2.0041109994053841E-2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>
        <v>1</v>
      </c>
      <c r="E11" s="56">
        <v>6</v>
      </c>
      <c r="F11" s="56">
        <v>1</v>
      </c>
      <c r="G11" s="56">
        <v>1</v>
      </c>
      <c r="H11" s="57"/>
      <c r="I11" s="199">
        <v>10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5.1387459971010685E-3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6</v>
      </c>
      <c r="D12" s="69">
        <v>5</v>
      </c>
      <c r="E12" s="69">
        <v>4</v>
      </c>
      <c r="F12" s="69">
        <v>3</v>
      </c>
      <c r="G12" s="69">
        <v>2</v>
      </c>
      <c r="H12" s="70"/>
      <c r="I12" s="208">
        <v>20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1.0277492459863424E-2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>
        <v>1</v>
      </c>
      <c r="E13" s="117">
        <v>6</v>
      </c>
      <c r="F13" s="117">
        <v>1</v>
      </c>
      <c r="G13" s="117">
        <v>1</v>
      </c>
      <c r="H13" s="118"/>
      <c r="I13" s="218">
        <v>9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4.6248715370893478E-3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2</v>
      </c>
      <c r="D14" s="84">
        <v>3</v>
      </c>
      <c r="E14" s="84">
        <v>2</v>
      </c>
      <c r="F14" s="84">
        <v>3</v>
      </c>
      <c r="G14" s="84">
        <v>4</v>
      </c>
      <c r="H14" s="85"/>
      <c r="I14" s="227">
        <v>14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7.1942447684705257E-3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>
        <v>1</v>
      </c>
      <c r="G15" s="69">
        <v>1</v>
      </c>
      <c r="H15" s="70">
        <v>2</v>
      </c>
      <c r="I15" s="208">
        <v>4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1.0335917584598064E-2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15</v>
      </c>
      <c r="D16" s="69">
        <v>32</v>
      </c>
      <c r="E16" s="69">
        <v>15</v>
      </c>
      <c r="F16" s="69">
        <v>3</v>
      </c>
      <c r="G16" s="69">
        <v>7</v>
      </c>
      <c r="H16" s="70">
        <v>2</v>
      </c>
      <c r="I16" s="208">
        <v>74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0.16877752542495728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/>
      <c r="E17" s="99">
        <v>2</v>
      </c>
      <c r="F17" s="99"/>
      <c r="G17" s="99">
        <v>4</v>
      </c>
      <c r="H17" s="100"/>
      <c r="I17" s="239">
        <v>10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5.1387459971010685E-3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</v>
      </c>
      <c r="D19" s="69">
        <v>6</v>
      </c>
      <c r="E19" s="69">
        <v>5</v>
      </c>
      <c r="F19" s="69">
        <v>1</v>
      </c>
      <c r="G19" s="69">
        <v>2</v>
      </c>
      <c r="H19" s="70"/>
      <c r="I19" s="208">
        <v>16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8.2219941541552544E-3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>
        <v>6</v>
      </c>
      <c r="E20" s="69">
        <v>4</v>
      </c>
      <c r="F20" s="69"/>
      <c r="G20" s="69">
        <v>1</v>
      </c>
      <c r="H20" s="70">
        <v>2</v>
      </c>
      <c r="I20" s="208">
        <v>14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7.1942447684705257E-3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>
        <v>1</v>
      </c>
      <c r="F24" s="84"/>
      <c r="G24" s="84"/>
      <c r="H24" s="85"/>
      <c r="I24" s="227">
        <v>1</v>
      </c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>
        <v>2.1786491852253675E-3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2</v>
      </c>
      <c r="E25" s="69"/>
      <c r="F25" s="69"/>
      <c r="G25" s="69">
        <v>2</v>
      </c>
      <c r="H25" s="70">
        <v>2</v>
      </c>
      <c r="I25" s="208">
        <v>6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1.0957363061606884E-2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2</v>
      </c>
      <c r="D27" s="69">
        <v>1</v>
      </c>
      <c r="E27" s="69">
        <v>1</v>
      </c>
      <c r="F27" s="69">
        <v>1</v>
      </c>
      <c r="G27" s="69">
        <v>1</v>
      </c>
      <c r="H27" s="70"/>
      <c r="I27" s="208">
        <v>6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1.5503875911235809E-2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25</v>
      </c>
      <c r="D28" s="69">
        <v>8</v>
      </c>
      <c r="E28" s="69">
        <v>2</v>
      </c>
      <c r="F28" s="69"/>
      <c r="G28" s="69">
        <v>5</v>
      </c>
      <c r="H28" s="70">
        <v>6</v>
      </c>
      <c r="I28" s="208">
        <v>46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0.11886305152438581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1</v>
      </c>
      <c r="E30" s="84">
        <v>1</v>
      </c>
      <c r="F30" s="84">
        <v>1</v>
      </c>
      <c r="G30" s="84"/>
      <c r="H30" s="85"/>
      <c r="I30" s="227">
        <v>3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4.0540538728237152E-2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>
        <v>1</v>
      </c>
      <c r="F31" s="69"/>
      <c r="G31" s="69">
        <v>2</v>
      </c>
      <c r="H31" s="70"/>
      <c r="I31" s="208">
        <v>3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4.0540538728237152E-2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/>
      <c r="D32" s="99">
        <v>1</v>
      </c>
      <c r="E32" s="99">
        <v>1</v>
      </c>
      <c r="F32" s="99">
        <v>2</v>
      </c>
      <c r="G32" s="99">
        <v>1</v>
      </c>
      <c r="H32" s="100"/>
      <c r="I32" s="239">
        <v>5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1.689189113676548E-2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58</v>
      </c>
      <c r="D33" s="131">
        <v>67</v>
      </c>
      <c r="E33" s="131">
        <v>51</v>
      </c>
      <c r="F33" s="131">
        <v>17</v>
      </c>
      <c r="G33" s="131">
        <v>34</v>
      </c>
      <c r="H33" s="132">
        <v>14</v>
      </c>
      <c r="I33" s="271">
        <v>241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1.2089904397726059E-2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48">
        <v>0.30101382732391357</v>
      </c>
      <c r="AC37" s="311">
        <v>0.15797090530395508</v>
      </c>
      <c r="AD37" s="349" t="s">
        <v>282</v>
      </c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7.5683675706386566E-2</v>
      </c>
      <c r="AC39" s="325">
        <v>7.3704101145267487E-2</v>
      </c>
      <c r="AD39" s="366"/>
    </row>
    <row r="40" spans="1:30" s="12" customFormat="1" ht="15" thickBot="1" x14ac:dyDescent="0.25">
      <c r="A40" s="397" t="s">
        <v>97</v>
      </c>
      <c r="B40" s="398"/>
      <c r="C40" s="326">
        <v>2.2593221664428711</v>
      </c>
      <c r="D40" s="327">
        <v>2.0932784080505371</v>
      </c>
      <c r="E40" s="327">
        <v>2.2369506359100342</v>
      </c>
      <c r="F40" s="327">
        <v>1.5341110229492187</v>
      </c>
      <c r="G40" s="327">
        <v>1.6282155513763428</v>
      </c>
      <c r="H40" s="328">
        <v>1.2895790338516235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1.9238791465759277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96&amp;R&amp;F&amp;A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4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283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284</v>
      </c>
    </row>
    <row r="3" spans="1:33" s="3" customFormat="1" ht="12.75" x14ac:dyDescent="0.2">
      <c r="A3" s="5"/>
      <c r="B3" s="16" t="s">
        <v>59</v>
      </c>
      <c r="C3" s="17">
        <v>73</v>
      </c>
      <c r="D3" s="18">
        <v>80</v>
      </c>
      <c r="E3" s="18">
        <v>42</v>
      </c>
      <c r="F3" s="18">
        <v>55</v>
      </c>
      <c r="G3" s="18">
        <v>44</v>
      </c>
      <c r="H3" s="19">
        <v>78</v>
      </c>
      <c r="I3" s="20">
        <v>372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493</v>
      </c>
      <c r="D4" s="18">
        <v>204</v>
      </c>
      <c r="E4" s="18">
        <v>256</v>
      </c>
      <c r="F4" s="18">
        <v>217</v>
      </c>
      <c r="G4" s="18">
        <v>365</v>
      </c>
      <c r="H4" s="19">
        <v>90</v>
      </c>
      <c r="I4" s="20">
        <v>1625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12</v>
      </c>
      <c r="D5" s="18">
        <v>16</v>
      </c>
      <c r="E5" s="18">
        <v>17</v>
      </c>
      <c r="F5" s="18">
        <v>12</v>
      </c>
      <c r="G5" s="18">
        <v>34</v>
      </c>
      <c r="H5" s="19">
        <v>9</v>
      </c>
      <c r="I5" s="20">
        <v>100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22</v>
      </c>
      <c r="D6" s="26">
        <v>18</v>
      </c>
      <c r="E6" s="26">
        <v>18</v>
      </c>
      <c r="F6" s="26">
        <v>10</v>
      </c>
      <c r="G6" s="26">
        <v>15</v>
      </c>
      <c r="H6" s="27">
        <v>6</v>
      </c>
      <c r="I6" s="28">
        <v>89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1.5901060070671377E-2</v>
      </c>
      <c r="D7" s="32">
        <f t="shared" si="0"/>
        <v>3.5211267605633804E-2</v>
      </c>
      <c r="E7" s="32">
        <f t="shared" si="0"/>
        <v>3.6912751677852351E-2</v>
      </c>
      <c r="F7" s="32">
        <f t="shared" si="0"/>
        <v>2.9411764705882353E-2</v>
      </c>
      <c r="G7" s="32">
        <f t="shared" si="0"/>
        <v>1.4669926650366748E-2</v>
      </c>
      <c r="H7" s="32">
        <f t="shared" si="0"/>
        <v>5.9523809523809521E-3</v>
      </c>
      <c r="I7" s="32">
        <f t="shared" si="0"/>
        <v>2.2533800701051578E-2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2.253380068577826E-2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3</v>
      </c>
      <c r="D11" s="56">
        <v>1</v>
      </c>
      <c r="E11" s="56"/>
      <c r="F11" s="56"/>
      <c r="G11" s="56">
        <v>1</v>
      </c>
      <c r="H11" s="57"/>
      <c r="I11" s="199">
        <v>5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2.5037557352334261E-3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3</v>
      </c>
      <c r="D12" s="69">
        <v>7</v>
      </c>
      <c r="E12" s="69">
        <v>8</v>
      </c>
      <c r="F12" s="69">
        <v>5</v>
      </c>
      <c r="G12" s="69">
        <v>4</v>
      </c>
      <c r="H12" s="70"/>
      <c r="I12" s="208">
        <v>27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1.3520280364900827E-2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3</v>
      </c>
      <c r="D13" s="117">
        <v>2</v>
      </c>
      <c r="E13" s="117">
        <v>3</v>
      </c>
      <c r="F13" s="117">
        <v>3</v>
      </c>
      <c r="G13" s="117">
        <v>1</v>
      </c>
      <c r="H13" s="118">
        <v>1</v>
      </c>
      <c r="I13" s="218">
        <v>13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6.5097645856440067E-3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7</v>
      </c>
      <c r="D14" s="84">
        <v>2</v>
      </c>
      <c r="E14" s="84">
        <v>6</v>
      </c>
      <c r="F14" s="84">
        <v>2</v>
      </c>
      <c r="G14" s="84">
        <v>4</v>
      </c>
      <c r="H14" s="85"/>
      <c r="I14" s="227">
        <v>21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1.0515773668885231E-2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>
        <v>1</v>
      </c>
      <c r="E15" s="69"/>
      <c r="F15" s="69"/>
      <c r="G15" s="69"/>
      <c r="H15" s="70"/>
      <c r="I15" s="208">
        <v>2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5.3763440810143948E-3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9</v>
      </c>
      <c r="D16" s="69">
        <v>5</v>
      </c>
      <c r="E16" s="69">
        <v>7</v>
      </c>
      <c r="F16" s="69">
        <v>6</v>
      </c>
      <c r="G16" s="69">
        <v>5</v>
      </c>
      <c r="H16" s="70">
        <v>1</v>
      </c>
      <c r="I16" s="208">
        <v>33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7.7533036470413208E-2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3</v>
      </c>
      <c r="D17" s="99">
        <v>4</v>
      </c>
      <c r="E17" s="99">
        <v>2</v>
      </c>
      <c r="F17" s="99">
        <v>2</v>
      </c>
      <c r="G17" s="99">
        <v>4</v>
      </c>
      <c r="H17" s="100"/>
      <c r="I17" s="239">
        <v>15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7.5112669728696346E-3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8</v>
      </c>
      <c r="D19" s="69">
        <v>10</v>
      </c>
      <c r="E19" s="69">
        <v>6</v>
      </c>
      <c r="F19" s="69">
        <v>7</v>
      </c>
      <c r="G19" s="69">
        <v>3</v>
      </c>
      <c r="H19" s="70">
        <v>6</v>
      </c>
      <c r="I19" s="208">
        <v>40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2.0030045881867409E-2</v>
      </c>
      <c r="AC19" s="214">
        <v>1.1331040412187576E-2</v>
      </c>
      <c r="AD19" s="235" t="s">
        <v>94</v>
      </c>
      <c r="AE19"/>
      <c r="AF19"/>
      <c r="AG19"/>
    </row>
    <row r="20" spans="1:33" x14ac:dyDescent="0.2">
      <c r="A20" s="79"/>
      <c r="B20" s="234" t="s">
        <v>49</v>
      </c>
      <c r="C20" s="207">
        <v>2</v>
      </c>
      <c r="D20" s="69">
        <v>5</v>
      </c>
      <c r="E20" s="69">
        <v>3</v>
      </c>
      <c r="F20" s="69">
        <v>1</v>
      </c>
      <c r="G20" s="69">
        <v>1</v>
      </c>
      <c r="H20" s="70">
        <v>4</v>
      </c>
      <c r="I20" s="208">
        <v>16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8.0120181664824486E-3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>
        <v>1</v>
      </c>
      <c r="E21" s="69"/>
      <c r="F21" s="69"/>
      <c r="G21" s="69"/>
      <c r="H21" s="70">
        <v>1</v>
      </c>
      <c r="I21" s="208">
        <v>3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6.3559319823980331E-3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>
        <v>1</v>
      </c>
      <c r="G25" s="69"/>
      <c r="H25" s="70">
        <v>1</v>
      </c>
      <c r="I25" s="208">
        <v>2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3.707995405420661E-3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11</v>
      </c>
      <c r="D27" s="69">
        <v>3</v>
      </c>
      <c r="E27" s="69">
        <v>1</v>
      </c>
      <c r="F27" s="69"/>
      <c r="G27" s="69">
        <v>4</v>
      </c>
      <c r="H27" s="70">
        <v>2</v>
      </c>
      <c r="I27" s="208">
        <v>21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5.6451611220836639E-2</v>
      </c>
      <c r="AC27" s="214">
        <v>3.5576779395341873E-2</v>
      </c>
      <c r="AD27" s="235" t="s">
        <v>285</v>
      </c>
      <c r="AE27"/>
      <c r="AF27"/>
      <c r="AG27"/>
    </row>
    <row r="28" spans="1:33" x14ac:dyDescent="0.2">
      <c r="A28" s="79"/>
      <c r="B28" s="206" t="s">
        <v>82</v>
      </c>
      <c r="C28" s="207">
        <v>17</v>
      </c>
      <c r="D28" s="69">
        <v>9</v>
      </c>
      <c r="E28" s="69">
        <v>8</v>
      </c>
      <c r="F28" s="69">
        <v>6</v>
      </c>
      <c r="G28" s="69">
        <v>18</v>
      </c>
      <c r="H28" s="70">
        <v>11</v>
      </c>
      <c r="I28" s="208">
        <v>69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0.18548386730253696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2</v>
      </c>
      <c r="D30" s="84"/>
      <c r="E30" s="84">
        <v>1</v>
      </c>
      <c r="F30" s="84">
        <v>1</v>
      </c>
      <c r="G30" s="84"/>
      <c r="H30" s="85"/>
      <c r="I30" s="227">
        <v>4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4.4943820685148239E-2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>
        <v>1</v>
      </c>
      <c r="E31" s="69">
        <v>1</v>
      </c>
      <c r="F31" s="69"/>
      <c r="G31" s="69">
        <v>2</v>
      </c>
      <c r="H31" s="70">
        <v>1</v>
      </c>
      <c r="I31" s="208">
        <v>5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5.6179776787757874E-2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/>
      <c r="E32" s="99">
        <v>1</v>
      </c>
      <c r="F32" s="99"/>
      <c r="G32" s="99">
        <v>1</v>
      </c>
      <c r="H32" s="100">
        <v>1</v>
      </c>
      <c r="I32" s="239">
        <v>4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1.123595517128706E-2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71</v>
      </c>
      <c r="D33" s="131">
        <v>51</v>
      </c>
      <c r="E33" s="131">
        <v>47</v>
      </c>
      <c r="F33" s="131">
        <v>34</v>
      </c>
      <c r="G33" s="131">
        <v>48</v>
      </c>
      <c r="H33" s="132">
        <v>29</v>
      </c>
      <c r="I33" s="271">
        <v>280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2.1876996383070946E-2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0.26755255460739136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7.4585668742656708E-2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2.6481945514678955</v>
      </c>
      <c r="D40" s="327">
        <v>2.1957135200500488</v>
      </c>
      <c r="E40" s="327">
        <v>2.3038260936737061</v>
      </c>
      <c r="F40" s="327">
        <v>2.0113646984100342</v>
      </c>
      <c r="G40" s="327">
        <v>2.3526887893676758</v>
      </c>
      <c r="H40" s="328">
        <v>1.6006592512130737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2.1407299041748047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99&amp;R&amp;F&amp;A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5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286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287</v>
      </c>
    </row>
    <row r="3" spans="1:33" s="3" customFormat="1" ht="12.75" x14ac:dyDescent="0.2">
      <c r="A3" s="5"/>
      <c r="B3" s="16" t="s">
        <v>59</v>
      </c>
      <c r="C3" s="17">
        <v>112</v>
      </c>
      <c r="D3" s="18">
        <v>99</v>
      </c>
      <c r="E3" s="18">
        <v>58</v>
      </c>
      <c r="F3" s="18">
        <v>57</v>
      </c>
      <c r="G3" s="18">
        <v>40</v>
      </c>
      <c r="H3" s="19">
        <v>40</v>
      </c>
      <c r="I3" s="20">
        <v>406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452</v>
      </c>
      <c r="D4" s="18">
        <v>185</v>
      </c>
      <c r="E4" s="18">
        <v>393</v>
      </c>
      <c r="F4" s="18">
        <v>350</v>
      </c>
      <c r="G4" s="18">
        <v>301</v>
      </c>
      <c r="H4" s="19">
        <v>75</v>
      </c>
      <c r="I4" s="20">
        <v>1756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5</v>
      </c>
      <c r="D5" s="18"/>
      <c r="E5" s="18">
        <v>28</v>
      </c>
      <c r="F5" s="18">
        <v>14</v>
      </c>
      <c r="G5" s="18">
        <v>28</v>
      </c>
      <c r="H5" s="19">
        <v>12</v>
      </c>
      <c r="I5" s="20">
        <v>87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21</v>
      </c>
      <c r="D6" s="26">
        <v>8</v>
      </c>
      <c r="E6" s="26">
        <v>11</v>
      </c>
      <c r="F6" s="26">
        <v>11</v>
      </c>
      <c r="G6" s="26">
        <v>11</v>
      </c>
      <c r="H6" s="27">
        <v>6</v>
      </c>
      <c r="I6" s="28">
        <v>68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4.6099290780141841E-2</v>
      </c>
      <c r="D7" s="32">
        <f t="shared" si="0"/>
        <v>2.8169014084507043E-2</v>
      </c>
      <c r="E7" s="32">
        <f t="shared" si="0"/>
        <v>2.6607538802660754E-2</v>
      </c>
      <c r="F7" s="32">
        <f t="shared" si="0"/>
        <v>9.8280098280098278E-3</v>
      </c>
      <c r="G7" s="32">
        <f t="shared" si="0"/>
        <v>1.466275659824047E-2</v>
      </c>
      <c r="H7" s="32">
        <f t="shared" si="0"/>
        <v>0</v>
      </c>
      <c r="I7" s="32">
        <f t="shared" si="0"/>
        <v>2.5439407955596668E-2</v>
      </c>
      <c r="J7" s="32">
        <f t="shared" ref="J7:AB7" si="1">SUM(J11:J13)</f>
        <v>0</v>
      </c>
      <c r="K7" s="32">
        <f t="shared" si="1"/>
        <v>0.10033726878464222</v>
      </c>
      <c r="L7" s="32">
        <f t="shared" si="1"/>
        <v>3.7004404701292515E-2</v>
      </c>
      <c r="M7" s="32">
        <f t="shared" si="1"/>
        <v>4.0707964450120926E-2</v>
      </c>
      <c r="N7" s="32">
        <f t="shared" si="1"/>
        <v>5.3621825063601136E-2</v>
      </c>
      <c r="O7" s="32">
        <f t="shared" si="1"/>
        <v>7.5757576152682304E-2</v>
      </c>
      <c r="P7" s="32">
        <f t="shared" si="1"/>
        <v>8.4494775161147118E-2</v>
      </c>
      <c r="Q7" s="32">
        <f t="shared" si="1"/>
        <v>9.2874299269169569E-2</v>
      </c>
      <c r="R7" s="32">
        <f t="shared" si="1"/>
        <v>3.618420974817127E-2</v>
      </c>
      <c r="S7" s="32">
        <f t="shared" si="1"/>
        <v>3.4024897380732E-2</v>
      </c>
      <c r="T7" s="32">
        <f t="shared" si="1"/>
        <v>3.9330544648692012E-2</v>
      </c>
      <c r="U7" s="32">
        <f t="shared" si="1"/>
        <v>3.7407288793474436E-2</v>
      </c>
      <c r="V7" s="32">
        <f t="shared" si="1"/>
        <v>3.7832931033335626E-2</v>
      </c>
      <c r="W7" s="32">
        <f t="shared" si="1"/>
        <v>0</v>
      </c>
      <c r="X7" s="32">
        <f t="shared" si="1"/>
        <v>2.7230046689510345E-2</v>
      </c>
      <c r="Y7" s="32">
        <f t="shared" si="1"/>
        <v>4.870828939601779E-2</v>
      </c>
      <c r="Z7" s="32">
        <f t="shared" si="1"/>
        <v>2.9258098569698632E-2</v>
      </c>
      <c r="AA7" s="32">
        <f t="shared" si="1"/>
        <v>3.2543002860620618E-2</v>
      </c>
      <c r="AB7" s="32">
        <f t="shared" si="1"/>
        <v>2.5439407909289002E-2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>
        <v>2</v>
      </c>
      <c r="E11" s="56">
        <v>1</v>
      </c>
      <c r="F11" s="56">
        <v>1</v>
      </c>
      <c r="G11" s="56"/>
      <c r="H11" s="57"/>
      <c r="I11" s="199">
        <v>5</v>
      </c>
      <c r="J11" s="200"/>
      <c r="K11" s="59">
        <v>3.7942662835121155E-2</v>
      </c>
      <c r="L11" s="59">
        <v>6.1674010939896107E-3</v>
      </c>
      <c r="M11" s="59">
        <v>1.150442473590374E-2</v>
      </c>
      <c r="N11" s="59">
        <v>6.5851365216076374E-3</v>
      </c>
      <c r="O11" s="60">
        <v>1.7045455053448677E-2</v>
      </c>
      <c r="P11" s="60">
        <v>1.2195121496915817E-2</v>
      </c>
      <c r="Q11" s="60">
        <v>6.4051239751279354E-3</v>
      </c>
      <c r="R11" s="60">
        <v>4.934210330247879E-3</v>
      </c>
      <c r="S11" s="61">
        <v>2.4896266404539347E-3</v>
      </c>
      <c r="T11" s="201">
        <v>5.0209206528961658E-3</v>
      </c>
      <c r="U11" s="202">
        <v>8.0619156360626221E-3</v>
      </c>
      <c r="V11" s="59">
        <v>3.9346246048808098E-3</v>
      </c>
      <c r="W11" s="60"/>
      <c r="X11" s="60">
        <v>2.1909233182668686E-3</v>
      </c>
      <c r="Y11" s="60">
        <v>5.1130247302353382E-3</v>
      </c>
      <c r="Z11" s="60">
        <v>1.3061651261523366E-3</v>
      </c>
      <c r="AA11" s="61">
        <v>3.2543002162128687E-3</v>
      </c>
      <c r="AB11" s="203">
        <v>2.3126734886318445E-3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18</v>
      </c>
      <c r="D12" s="69">
        <v>5</v>
      </c>
      <c r="E12" s="69">
        <v>11</v>
      </c>
      <c r="F12" s="69">
        <v>3</v>
      </c>
      <c r="G12" s="69">
        <v>4</v>
      </c>
      <c r="H12" s="70"/>
      <c r="I12" s="208">
        <v>41</v>
      </c>
      <c r="J12" s="209"/>
      <c r="K12" s="72">
        <v>2.9510961845517159E-2</v>
      </c>
      <c r="L12" s="72">
        <v>2.4669602513313293E-2</v>
      </c>
      <c r="M12" s="72">
        <v>2.2123893722891808E-2</v>
      </c>
      <c r="N12" s="72">
        <v>3.3866415498778224E-2</v>
      </c>
      <c r="O12" s="73">
        <v>3.5037878900766373E-2</v>
      </c>
      <c r="P12" s="73">
        <v>4.0940767154097557E-2</v>
      </c>
      <c r="Q12" s="73">
        <v>4.5636510476469994E-2</v>
      </c>
      <c r="R12" s="73">
        <v>2.3026314913295209E-2</v>
      </c>
      <c r="S12" s="74">
        <v>2.1576764178462327E-2</v>
      </c>
      <c r="T12" s="210">
        <v>2.2594142938032746E-2</v>
      </c>
      <c r="U12" s="211">
        <v>2.0316027570515871E-2</v>
      </c>
      <c r="V12" s="72">
        <v>2.4213075987063348E-2</v>
      </c>
      <c r="W12" s="73"/>
      <c r="X12" s="73">
        <v>1.5962441451847553E-2</v>
      </c>
      <c r="Y12" s="212">
        <v>2.9870829544961452E-2</v>
      </c>
      <c r="Z12" s="73">
        <v>1.9592477008700371E-2</v>
      </c>
      <c r="AA12" s="74">
        <v>1.9525801762938499E-2</v>
      </c>
      <c r="AB12" s="213">
        <v>1.8963922280818224E-2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7</v>
      </c>
      <c r="D13" s="117">
        <v>1</v>
      </c>
      <c r="E13" s="117"/>
      <c r="F13" s="117"/>
      <c r="G13" s="117">
        <v>1</v>
      </c>
      <c r="H13" s="118"/>
      <c r="I13" s="218">
        <v>9</v>
      </c>
      <c r="J13" s="219"/>
      <c r="K13" s="120">
        <v>3.2883644104003906E-2</v>
      </c>
      <c r="L13" s="120">
        <v>6.1674010939896107E-3</v>
      </c>
      <c r="M13" s="120">
        <v>7.0796459913253784E-3</v>
      </c>
      <c r="N13" s="120">
        <v>1.3170273043215275E-2</v>
      </c>
      <c r="O13" s="121">
        <v>2.3674242198467255E-2</v>
      </c>
      <c r="P13" s="121">
        <v>3.1358886510133743E-2</v>
      </c>
      <c r="Q13" s="121">
        <v>4.083266481757164E-2</v>
      </c>
      <c r="R13" s="121">
        <v>8.2236845046281815E-3</v>
      </c>
      <c r="S13" s="122">
        <v>9.9585065618157387E-3</v>
      </c>
      <c r="T13" s="220">
        <v>1.17154810577631E-2</v>
      </c>
      <c r="U13" s="221">
        <v>9.0293455868959427E-3</v>
      </c>
      <c r="V13" s="120">
        <v>9.685230441391468E-3</v>
      </c>
      <c r="W13" s="121"/>
      <c r="X13" s="121">
        <v>9.0766819193959236E-3</v>
      </c>
      <c r="Y13" s="121">
        <v>1.3724435120820999E-2</v>
      </c>
      <c r="Z13" s="121">
        <v>8.3594564348459244E-3</v>
      </c>
      <c r="AA13" s="122">
        <v>9.7629008814692497E-3</v>
      </c>
      <c r="AB13" s="222">
        <v>4.1628121398389339E-3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>
        <v>1.2647555209696293E-2</v>
      </c>
      <c r="L14" s="87">
        <v>7.0484583266079426E-3</v>
      </c>
      <c r="M14" s="87">
        <v>4.0707964450120926E-2</v>
      </c>
      <c r="N14" s="87">
        <v>0.10442145168781281</v>
      </c>
      <c r="O14" s="88">
        <v>0.13731060922145844</v>
      </c>
      <c r="P14" s="88">
        <v>1.9163763150572777E-2</v>
      </c>
      <c r="Q14" s="88">
        <v>1.5212169848382473E-2</v>
      </c>
      <c r="R14" s="88">
        <v>8.2236842717975378E-4</v>
      </c>
      <c r="S14" s="89"/>
      <c r="T14" s="229"/>
      <c r="U14" s="230"/>
      <c r="V14" s="87"/>
      <c r="W14" s="88"/>
      <c r="X14" s="88"/>
      <c r="Y14" s="88"/>
      <c r="Z14" s="88">
        <v>9.143155999481678E-3</v>
      </c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/>
      <c r="E15" s="69"/>
      <c r="F15" s="69"/>
      <c r="G15" s="69"/>
      <c r="H15" s="70"/>
      <c r="I15" s="208">
        <v>1</v>
      </c>
      <c r="J15" s="209"/>
      <c r="K15" s="72">
        <v>1.5290520153939724E-2</v>
      </c>
      <c r="L15" s="72">
        <v>2.5559104979038239E-2</v>
      </c>
      <c r="M15" s="72">
        <v>9.9337752908468246E-3</v>
      </c>
      <c r="N15" s="72">
        <v>2.7210883796215057E-2</v>
      </c>
      <c r="O15" s="73">
        <v>2.4221453815698624E-2</v>
      </c>
      <c r="P15" s="73">
        <v>4.4186048209667206E-2</v>
      </c>
      <c r="Q15" s="73">
        <v>4.316546767950058E-2</v>
      </c>
      <c r="R15" s="73">
        <v>3.3613447099924088E-2</v>
      </c>
      <c r="S15" s="74">
        <v>1.1461318470537663E-2</v>
      </c>
      <c r="T15" s="210">
        <v>2.028985507786274E-2</v>
      </c>
      <c r="U15" s="211">
        <v>1.9337017089128494E-2</v>
      </c>
      <c r="V15" s="72">
        <v>1.4527845196425915E-2</v>
      </c>
      <c r="W15" s="73"/>
      <c r="X15" s="73">
        <v>1.1299435049295425E-2</v>
      </c>
      <c r="Y15" s="73">
        <v>1.621621660888195E-2</v>
      </c>
      <c r="Z15" s="73">
        <v>1.089918240904808E-2</v>
      </c>
      <c r="AA15" s="74">
        <v>4.842615220695734E-3</v>
      </c>
      <c r="AB15" s="213">
        <v>2.4630541447550058E-3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5</v>
      </c>
      <c r="D16" s="69">
        <v>7</v>
      </c>
      <c r="E16" s="69">
        <v>5</v>
      </c>
      <c r="F16" s="69">
        <v>3</v>
      </c>
      <c r="G16" s="69">
        <v>3</v>
      </c>
      <c r="H16" s="70">
        <v>5</v>
      </c>
      <c r="I16" s="208">
        <v>28</v>
      </c>
      <c r="J16" s="209"/>
      <c r="K16" s="72">
        <v>0.10397553443908691</v>
      </c>
      <c r="L16" s="72">
        <v>0.1309904158115387</v>
      </c>
      <c r="M16" s="72">
        <v>9.9337749183177948E-2</v>
      </c>
      <c r="N16" s="72">
        <v>7.1428574621677399E-2</v>
      </c>
      <c r="O16" s="73">
        <v>0.1487889289855957</v>
      </c>
      <c r="P16" s="73">
        <v>0.15116278827190399</v>
      </c>
      <c r="Q16" s="73">
        <v>0.12949639558792114</v>
      </c>
      <c r="R16" s="73">
        <v>0.10364145785570145</v>
      </c>
      <c r="S16" s="74">
        <v>5.7306591421365738E-2</v>
      </c>
      <c r="T16" s="210">
        <v>0.10144927352666855</v>
      </c>
      <c r="U16" s="211">
        <v>0.11602210253477097</v>
      </c>
      <c r="V16" s="72">
        <v>0.1452784538269043</v>
      </c>
      <c r="W16" s="73"/>
      <c r="X16" s="73">
        <v>0.16080294549465179</v>
      </c>
      <c r="Y16" s="73">
        <v>8.9505389332771301E-2</v>
      </c>
      <c r="Z16" s="73">
        <v>9.143560379743576E-2</v>
      </c>
      <c r="AA16" s="74">
        <v>0.10842896997928619</v>
      </c>
      <c r="AB16" s="213">
        <v>6.0351591557264328E-2</v>
      </c>
      <c r="AC16" s="214">
        <v>7.413172721862793E-2</v>
      </c>
      <c r="AD16" s="2" t="s">
        <v>121</v>
      </c>
      <c r="AE16"/>
      <c r="AF16"/>
      <c r="AG16"/>
    </row>
    <row r="17" spans="1:33" x14ac:dyDescent="0.2">
      <c r="A17" s="79"/>
      <c r="B17" s="237" t="s">
        <v>52</v>
      </c>
      <c r="C17" s="238">
        <v>8</v>
      </c>
      <c r="D17" s="99">
        <v>7</v>
      </c>
      <c r="E17" s="99">
        <v>1</v>
      </c>
      <c r="F17" s="99">
        <v>1</v>
      </c>
      <c r="G17" s="99">
        <v>6</v>
      </c>
      <c r="H17" s="100">
        <v>4</v>
      </c>
      <c r="I17" s="239">
        <v>27</v>
      </c>
      <c r="J17" s="240"/>
      <c r="K17" s="102">
        <v>9.2748738825321198E-3</v>
      </c>
      <c r="L17" s="102">
        <v>1.0572686791419983E-2</v>
      </c>
      <c r="M17" s="102">
        <v>2.7433628216385841E-2</v>
      </c>
      <c r="N17" s="102">
        <v>5.3621824830770493E-2</v>
      </c>
      <c r="O17" s="103">
        <v>4.3560605496168137E-2</v>
      </c>
      <c r="P17" s="103">
        <v>4.5296166092157364E-2</v>
      </c>
      <c r="Q17" s="103">
        <v>3.8430742919445038E-2</v>
      </c>
      <c r="R17" s="103">
        <v>1.6447369009256363E-2</v>
      </c>
      <c r="S17" s="104">
        <v>1.3278008438646793E-2</v>
      </c>
      <c r="T17" s="241">
        <v>1.0041841305792332E-2</v>
      </c>
      <c r="U17" s="242">
        <v>8.0619156360626221E-3</v>
      </c>
      <c r="V17" s="102">
        <v>5.4479418322443962E-3</v>
      </c>
      <c r="W17" s="103"/>
      <c r="X17" s="103">
        <v>2.0344287157058716E-2</v>
      </c>
      <c r="Y17" s="103">
        <v>1.1302475817501545E-2</v>
      </c>
      <c r="Z17" s="103">
        <v>1.3584117405116558E-2</v>
      </c>
      <c r="AA17" s="104">
        <v>2.3709902539849281E-2</v>
      </c>
      <c r="AB17" s="243">
        <v>1.2488436885178089E-2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>
        <v>8</v>
      </c>
      <c r="D18" s="84">
        <v>7</v>
      </c>
      <c r="E18" s="84"/>
      <c r="F18" s="84"/>
      <c r="G18" s="84"/>
      <c r="H18" s="85"/>
      <c r="I18" s="227">
        <v>15</v>
      </c>
      <c r="J18" s="113"/>
      <c r="K18" s="87">
        <v>2.5295109953731298E-3</v>
      </c>
      <c r="L18" s="87"/>
      <c r="M18" s="87">
        <v>2.6548672467470169E-3</v>
      </c>
      <c r="N18" s="87">
        <v>1.5992473810911179E-2</v>
      </c>
      <c r="O18" s="88">
        <v>1.7045455053448677E-2</v>
      </c>
      <c r="P18" s="88">
        <v>5.6620210409164429E-2</v>
      </c>
      <c r="Q18" s="88">
        <v>5.2041634917259216E-2</v>
      </c>
      <c r="R18" s="88">
        <v>9.0460525825619698E-3</v>
      </c>
      <c r="S18" s="89">
        <v>2.4896266404539347E-3</v>
      </c>
      <c r="T18" s="229">
        <v>4.1841003112494946E-3</v>
      </c>
      <c r="U18" s="230">
        <v>1.9348596688359976E-3</v>
      </c>
      <c r="V18" s="87">
        <v>6.6585955210030079E-3</v>
      </c>
      <c r="W18" s="88"/>
      <c r="X18" s="88">
        <v>2.8169013094156981E-3</v>
      </c>
      <c r="Y18" s="88"/>
      <c r="Z18" s="88">
        <v>1.5673980815336108E-3</v>
      </c>
      <c r="AA18" s="89">
        <v>4.6490004751831293E-4</v>
      </c>
      <c r="AB18" s="231">
        <v>6.9380202330648899E-3</v>
      </c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14</v>
      </c>
      <c r="D19" s="69"/>
      <c r="E19" s="69">
        <v>3</v>
      </c>
      <c r="F19" s="69">
        <v>11</v>
      </c>
      <c r="G19" s="69">
        <v>3</v>
      </c>
      <c r="H19" s="70">
        <v>1</v>
      </c>
      <c r="I19" s="208">
        <v>32</v>
      </c>
      <c r="J19" s="134"/>
      <c r="K19" s="72">
        <v>0.11973018199205399</v>
      </c>
      <c r="L19" s="72">
        <v>0.19207048416137695</v>
      </c>
      <c r="M19" s="72">
        <v>3.4513276070356369E-2</v>
      </c>
      <c r="N19" s="72">
        <v>7.3377236723899841E-2</v>
      </c>
      <c r="O19" s="73">
        <v>8.6174242198467255E-2</v>
      </c>
      <c r="P19" s="73">
        <v>7.4041813611984253E-2</v>
      </c>
      <c r="Q19" s="73">
        <v>5.1240991801023483E-2</v>
      </c>
      <c r="R19" s="73">
        <v>3.2072369009256363E-2</v>
      </c>
      <c r="S19" s="74">
        <v>3.9004150778055191E-2</v>
      </c>
      <c r="T19" s="210">
        <v>1.2552301399409771E-2</v>
      </c>
      <c r="U19" s="211">
        <v>2.0316027104854584E-2</v>
      </c>
      <c r="V19" s="72">
        <v>2.1791767328977585E-2</v>
      </c>
      <c r="W19" s="73"/>
      <c r="X19" s="73">
        <v>1.5649452107027173E-3</v>
      </c>
      <c r="Y19" s="73">
        <v>4.5748115517199039E-3</v>
      </c>
      <c r="Z19" s="73">
        <v>1.1755486018955708E-2</v>
      </c>
      <c r="AA19" s="74">
        <v>1.7666202038526535E-2</v>
      </c>
      <c r="AB19" s="213">
        <v>1.480111014097929E-2</v>
      </c>
      <c r="AC19" s="214">
        <v>1.1331040412187576E-2</v>
      </c>
      <c r="AD19" s="235" t="s">
        <v>208</v>
      </c>
      <c r="AE19"/>
      <c r="AF19"/>
      <c r="AG19"/>
    </row>
    <row r="20" spans="1:33" x14ac:dyDescent="0.2">
      <c r="A20" s="79"/>
      <c r="B20" s="234" t="s">
        <v>49</v>
      </c>
      <c r="C20" s="207">
        <v>3</v>
      </c>
      <c r="D20" s="69"/>
      <c r="E20" s="69">
        <v>2</v>
      </c>
      <c r="F20" s="69">
        <v>3</v>
      </c>
      <c r="G20" s="69"/>
      <c r="H20" s="70"/>
      <c r="I20" s="208">
        <v>8</v>
      </c>
      <c r="J20" s="134"/>
      <c r="K20" s="246">
        <v>1.9392916932702065E-2</v>
      </c>
      <c r="L20" s="246">
        <v>2.4669604375958443E-2</v>
      </c>
      <c r="M20" s="246">
        <v>5.4867256432771683E-2</v>
      </c>
      <c r="N20" s="246">
        <v>4.7036688774824142E-2</v>
      </c>
      <c r="O20" s="212">
        <v>7.7651515603065491E-2</v>
      </c>
      <c r="P20" s="212">
        <v>3.9198607206344604E-2</v>
      </c>
      <c r="Q20" s="212">
        <v>3.3626902848482132E-2</v>
      </c>
      <c r="R20" s="212">
        <v>1.315789483487606E-2</v>
      </c>
      <c r="S20" s="247">
        <v>1.7427386716008186E-2</v>
      </c>
      <c r="T20" s="210">
        <v>2.2594142705202103E-2</v>
      </c>
      <c r="U20" s="248">
        <v>1.3866494409739971E-2</v>
      </c>
      <c r="V20" s="246">
        <v>7.2639225982129574E-3</v>
      </c>
      <c r="W20" s="212"/>
      <c r="X20" s="212">
        <v>5.3208139725029469E-3</v>
      </c>
      <c r="Y20" s="212">
        <v>7.2658774442970753E-3</v>
      </c>
      <c r="Z20" s="212">
        <v>8.0982232466340065E-3</v>
      </c>
      <c r="AA20" s="247">
        <v>2.2780101746320724E-2</v>
      </c>
      <c r="AB20" s="213">
        <v>3.7002775352448225E-3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>
        <v>1</v>
      </c>
      <c r="G21" s="69"/>
      <c r="H21" s="70"/>
      <c r="I21" s="208">
        <v>1</v>
      </c>
      <c r="J21" s="134"/>
      <c r="K21" s="246">
        <v>9.1743115335702896E-3</v>
      </c>
      <c r="L21" s="246">
        <v>1.2779552489519119E-2</v>
      </c>
      <c r="M21" s="246">
        <v>2.9801324009895325E-2</v>
      </c>
      <c r="N21" s="246">
        <v>5.7823128998279572E-2</v>
      </c>
      <c r="O21" s="212">
        <v>1.3840830884873867E-2</v>
      </c>
      <c r="P21" s="212">
        <v>1.8604651093482971E-2</v>
      </c>
      <c r="Q21" s="212">
        <v>7.1942447684705257E-3</v>
      </c>
      <c r="R21" s="212">
        <v>2.8011205140501261E-3</v>
      </c>
      <c r="S21" s="247">
        <v>2.8653296176344156E-3</v>
      </c>
      <c r="T21" s="210">
        <v>5.7971016503870487E-3</v>
      </c>
      <c r="U21" s="248">
        <v>5.5248618125915527E-2</v>
      </c>
      <c r="V21" s="246">
        <v>4.6004842966794968E-2</v>
      </c>
      <c r="W21" s="212"/>
      <c r="X21" s="212">
        <v>7.2859744541347027E-3</v>
      </c>
      <c r="Y21" s="212">
        <v>5.4945055395364761E-2</v>
      </c>
      <c r="Z21" s="212">
        <v>9.9365748465061188E-2</v>
      </c>
      <c r="AA21" s="247"/>
      <c r="AB21" s="213">
        <v>2.0283975172787905E-3</v>
      </c>
      <c r="AC21" s="214">
        <v>8.9937020093202591E-3</v>
      </c>
      <c r="AD21" s="235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>
        <v>0.26334519917145371</v>
      </c>
      <c r="L22" s="246">
        <v>3.9772728458046913E-2</v>
      </c>
      <c r="M22" s="246">
        <v>1.1428571306169033E-2</v>
      </c>
      <c r="N22" s="246">
        <v>7.5187971815466881E-3</v>
      </c>
      <c r="O22" s="212"/>
      <c r="P22" s="212">
        <v>4.0816325694322586E-2</v>
      </c>
      <c r="Q22" s="212"/>
      <c r="R22" s="212"/>
      <c r="S22" s="247"/>
      <c r="T22" s="210"/>
      <c r="U22" s="248"/>
      <c r="V22" s="246">
        <v>4.6874999068677425E-2</v>
      </c>
      <c r="W22" s="212"/>
      <c r="X22" s="212">
        <v>1.5384615864604712E-2</v>
      </c>
      <c r="Y22" s="212">
        <v>8.9887643232941628E-2</v>
      </c>
      <c r="Z22" s="212"/>
      <c r="AA22" s="247"/>
      <c r="AB22" s="213"/>
      <c r="AC22" s="214"/>
      <c r="AD22" s="235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>
        <v>5.000000074505806E-2</v>
      </c>
      <c r="L23" s="253"/>
      <c r="M23" s="253"/>
      <c r="N23" s="253">
        <v>5.55555559694767E-2</v>
      </c>
      <c r="O23" s="254">
        <v>0.1666666716337204</v>
      </c>
      <c r="P23" s="254"/>
      <c r="Q23" s="254"/>
      <c r="R23" s="254"/>
      <c r="S23" s="255">
        <v>5.55555559694767E-2</v>
      </c>
      <c r="T23" s="241">
        <v>0.1111111119389534</v>
      </c>
      <c r="U23" s="256"/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>
        <v>8.5526317358016968E-2</v>
      </c>
      <c r="L24" s="257">
        <v>3.2719835638999939E-2</v>
      </c>
      <c r="M24" s="257">
        <v>4.8218030482530594E-2</v>
      </c>
      <c r="N24" s="257">
        <v>6.7915692925453186E-2</v>
      </c>
      <c r="O24" s="258">
        <v>7.7519379556179047E-2</v>
      </c>
      <c r="P24" s="258">
        <v>2.0797226577997208E-2</v>
      </c>
      <c r="Q24" s="258">
        <v>1.9855596125125885E-2</v>
      </c>
      <c r="R24" s="258">
        <v>1.2578615918755531E-2</v>
      </c>
      <c r="S24" s="259">
        <v>1.2371134012937546E-2</v>
      </c>
      <c r="T24" s="229">
        <v>6.8493150174617767E-3</v>
      </c>
      <c r="U24" s="260">
        <v>1.1834319680929184E-2</v>
      </c>
      <c r="V24" s="257">
        <v>1.652892492711544E-2</v>
      </c>
      <c r="W24" s="258"/>
      <c r="X24" s="258">
        <v>2.7322404086589813E-2</v>
      </c>
      <c r="Y24" s="258"/>
      <c r="Z24" s="258">
        <v>8.4566595032811165E-3</v>
      </c>
      <c r="AA24" s="259">
        <v>2.320185536518693E-3</v>
      </c>
      <c r="AB24" s="231"/>
      <c r="AC24" s="232">
        <v>7.7024148777127266E-4</v>
      </c>
      <c r="AD24" s="233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2</v>
      </c>
      <c r="D25" s="69">
        <v>1</v>
      </c>
      <c r="E25" s="69">
        <v>1</v>
      </c>
      <c r="F25" s="69"/>
      <c r="G25" s="69"/>
      <c r="H25" s="70"/>
      <c r="I25" s="208">
        <v>4</v>
      </c>
      <c r="J25" s="134"/>
      <c r="K25" s="246">
        <v>1.2232416309416294E-2</v>
      </c>
      <c r="L25" s="246">
        <v>1.5974441543221474E-2</v>
      </c>
      <c r="M25" s="246">
        <v>1.3245033100247383E-2</v>
      </c>
      <c r="N25" s="246">
        <v>1.0204081423580647E-2</v>
      </c>
      <c r="O25" s="212">
        <v>1.0380622930824757E-2</v>
      </c>
      <c r="P25" s="212">
        <v>3.25581394135952E-2</v>
      </c>
      <c r="Q25" s="212">
        <v>2.3980814963579178E-2</v>
      </c>
      <c r="R25" s="212">
        <v>1.1204482056200504E-2</v>
      </c>
      <c r="S25" s="247">
        <v>2.8653296176344156E-3</v>
      </c>
      <c r="T25" s="210">
        <v>2.8985507786273956E-2</v>
      </c>
      <c r="U25" s="248">
        <v>2.7624309062957764E-2</v>
      </c>
      <c r="V25" s="246">
        <v>3.1476996839046478E-2</v>
      </c>
      <c r="W25" s="212"/>
      <c r="X25" s="212">
        <v>9.2789772897958755E-3</v>
      </c>
      <c r="Y25" s="212">
        <v>8.3958590403199196E-3</v>
      </c>
      <c r="Z25" s="212">
        <v>1.105761993676424E-2</v>
      </c>
      <c r="AA25" s="247">
        <v>2.3648088797926903E-2</v>
      </c>
      <c r="AB25" s="213">
        <v>6.8158428184688091E-3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>
        <v>4.934210330247879E-3</v>
      </c>
      <c r="L26" s="246">
        <v>1.2269938364624977E-2</v>
      </c>
      <c r="M26" s="246">
        <v>8.3857439458370209E-3</v>
      </c>
      <c r="N26" s="246">
        <v>4.6838405542075634E-3</v>
      </c>
      <c r="O26" s="212">
        <v>2.5839793961495161E-3</v>
      </c>
      <c r="P26" s="212">
        <v>1.7331022536382079E-3</v>
      </c>
      <c r="Q26" s="212">
        <v>3.6101082805544138E-3</v>
      </c>
      <c r="R26" s="212">
        <v>4.1928719729185104E-3</v>
      </c>
      <c r="S26" s="247">
        <v>4.1237114928662777E-3</v>
      </c>
      <c r="T26" s="210">
        <v>9.1324197128415108E-3</v>
      </c>
      <c r="U26" s="248">
        <v>1.3806706294417381E-2</v>
      </c>
      <c r="V26" s="246">
        <v>3.3057851251214743E-3</v>
      </c>
      <c r="W26" s="212"/>
      <c r="X26" s="212">
        <v>3.6429872270673513E-3</v>
      </c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19</v>
      </c>
      <c r="D27" s="69">
        <v>10</v>
      </c>
      <c r="E27" s="69">
        <v>2</v>
      </c>
      <c r="F27" s="69">
        <v>1</v>
      </c>
      <c r="G27" s="69"/>
      <c r="H27" s="70">
        <v>17</v>
      </c>
      <c r="I27" s="208">
        <v>49</v>
      </c>
      <c r="J27"/>
      <c r="K27" s="246">
        <v>3.0581040773540735E-3</v>
      </c>
      <c r="L27" s="246">
        <v>6.3897762447595596E-3</v>
      </c>
      <c r="M27" s="246">
        <v>3.3112582750618458E-3</v>
      </c>
      <c r="N27" s="246">
        <v>3.4013604745268822E-3</v>
      </c>
      <c r="O27" s="212">
        <v>3.4602077212184668E-3</v>
      </c>
      <c r="P27" s="212">
        <v>1.62790697067976E-2</v>
      </c>
      <c r="Q27" s="212">
        <v>1.1990407481789589E-2</v>
      </c>
      <c r="R27" s="212">
        <v>8.4033617749810219E-3</v>
      </c>
      <c r="S27" s="247">
        <v>1.1461318470537663E-2</v>
      </c>
      <c r="T27" s="210">
        <v>2.8985508251935244E-3</v>
      </c>
      <c r="U27" s="248">
        <v>3.038674034178257E-2</v>
      </c>
      <c r="V27" s="246">
        <v>4.358353465795517E-2</v>
      </c>
      <c r="W27" s="212"/>
      <c r="X27" s="212">
        <v>7.0621468126773834E-2</v>
      </c>
      <c r="Y27" s="212">
        <v>5.4054055362939835E-2</v>
      </c>
      <c r="Z27" s="212">
        <v>7.9019077122211456E-2</v>
      </c>
      <c r="AA27" s="247">
        <v>4.8426151275634766E-2</v>
      </c>
      <c r="AB27" s="249">
        <v>0.12068965286016464</v>
      </c>
      <c r="AC27" s="214">
        <v>3.5576779395341873E-2</v>
      </c>
      <c r="AD27" s="235" t="s">
        <v>23</v>
      </c>
      <c r="AE27"/>
      <c r="AF27"/>
      <c r="AG27"/>
    </row>
    <row r="28" spans="1:33" x14ac:dyDescent="0.2">
      <c r="A28" s="79"/>
      <c r="B28" s="206" t="s">
        <v>82</v>
      </c>
      <c r="C28" s="207">
        <v>21</v>
      </c>
      <c r="D28" s="69">
        <v>21</v>
      </c>
      <c r="E28" s="69">
        <v>15</v>
      </c>
      <c r="F28" s="69">
        <v>6</v>
      </c>
      <c r="G28" s="69">
        <v>6</v>
      </c>
      <c r="H28" s="70">
        <v>3</v>
      </c>
      <c r="I28" s="208">
        <v>72</v>
      </c>
      <c r="J28"/>
      <c r="K28" s="246">
        <v>0.16146788699552417</v>
      </c>
      <c r="L28" s="246">
        <v>0.11182108707726002</v>
      </c>
      <c r="M28" s="246">
        <v>4.9668874591588974E-2</v>
      </c>
      <c r="N28" s="246">
        <v>6.462585087865591E-2</v>
      </c>
      <c r="O28" s="212">
        <v>4.844290716573596E-2</v>
      </c>
      <c r="P28" s="212">
        <v>0.11162790656089783</v>
      </c>
      <c r="Q28" s="212">
        <v>0.1318944850936532</v>
      </c>
      <c r="R28" s="212">
        <v>5.6022409815341234E-2</v>
      </c>
      <c r="S28" s="247">
        <v>7.7363895019516349E-2</v>
      </c>
      <c r="T28" s="210">
        <v>0.16231883689761162</v>
      </c>
      <c r="U28" s="248">
        <v>0.23204419924877584</v>
      </c>
      <c r="V28" s="246">
        <v>0.30266343802213669</v>
      </c>
      <c r="W28" s="212"/>
      <c r="X28" s="212">
        <v>0.3107344713062048</v>
      </c>
      <c r="Y28" s="212">
        <v>0.27297297026962042</v>
      </c>
      <c r="Z28" s="212">
        <v>0.35694822203367949</v>
      </c>
      <c r="AA28" s="247">
        <v>0.32687652576714754</v>
      </c>
      <c r="AB28" s="213">
        <v>0.17733990494161844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>
        <v>3.5587188322097063E-3</v>
      </c>
      <c r="L29" s="261"/>
      <c r="M29" s="261"/>
      <c r="N29" s="261">
        <v>7.5187971815466881E-3</v>
      </c>
      <c r="O29" s="262">
        <v>1.0204081423580647E-2</v>
      </c>
      <c r="P29" s="262">
        <v>6.8027209490537643E-3</v>
      </c>
      <c r="Q29" s="262"/>
      <c r="R29" s="262"/>
      <c r="S29" s="263"/>
      <c r="T29" s="220"/>
      <c r="U29" s="264"/>
      <c r="V29" s="261"/>
      <c r="W29" s="262"/>
      <c r="X29" s="262">
        <v>5.1282052882015705E-3</v>
      </c>
      <c r="Y29" s="262">
        <v>3.7453183904290199E-3</v>
      </c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3</v>
      </c>
      <c r="D30" s="84"/>
      <c r="E30" s="84">
        <v>1</v>
      </c>
      <c r="F30" s="84"/>
      <c r="G30" s="84"/>
      <c r="H30" s="85"/>
      <c r="I30" s="227">
        <v>4</v>
      </c>
      <c r="J30"/>
      <c r="K30" s="257">
        <v>0.80000001192092896</v>
      </c>
      <c r="L30" s="257">
        <v>0.66666668653488159</v>
      </c>
      <c r="M30" s="257">
        <v>0.52941179275512695</v>
      </c>
      <c r="N30" s="257">
        <v>0.55555558204650879</v>
      </c>
      <c r="O30" s="258">
        <v>0.55555558204650879</v>
      </c>
      <c r="P30" s="258">
        <v>0.3333333432674408</v>
      </c>
      <c r="Q30" s="258">
        <v>0.2222222238779068</v>
      </c>
      <c r="R30" s="258">
        <v>0.27777779102325439</v>
      </c>
      <c r="S30" s="259">
        <v>0.2222222238779068</v>
      </c>
      <c r="T30" s="229">
        <v>0.2222222238779068</v>
      </c>
      <c r="U30" s="260">
        <v>9.4594597816467285E-2</v>
      </c>
      <c r="V30" s="257">
        <v>4.3478261679410934E-2</v>
      </c>
      <c r="W30" s="258"/>
      <c r="X30" s="258">
        <v>5.95238097012043E-2</v>
      </c>
      <c r="Y30" s="258">
        <v>0.15126051008701324</v>
      </c>
      <c r="Z30" s="258">
        <v>4.316546767950058E-2</v>
      </c>
      <c r="AA30" s="259">
        <v>5.2631579339504242E-2</v>
      </c>
      <c r="AB30" s="231">
        <v>5.8823529630899429E-2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>
        <v>0.1111111119389534</v>
      </c>
      <c r="M31" s="246"/>
      <c r="N31" s="246"/>
      <c r="O31" s="212">
        <v>5.55555559694767E-2</v>
      </c>
      <c r="P31" s="212">
        <v>5.55555559694767E-2</v>
      </c>
      <c r="Q31" s="212"/>
      <c r="R31" s="212"/>
      <c r="S31" s="247"/>
      <c r="T31" s="210"/>
      <c r="U31" s="248"/>
      <c r="V31" s="246"/>
      <c r="W31" s="212"/>
      <c r="X31" s="212">
        <v>1.1904762126505375E-2</v>
      </c>
      <c r="Y31" s="212">
        <v>8.4033617749810219E-3</v>
      </c>
      <c r="Z31" s="212">
        <v>5.0359711050987244E-2</v>
      </c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3</v>
      </c>
      <c r="D32" s="99">
        <v>3</v>
      </c>
      <c r="E32" s="99">
        <v>1</v>
      </c>
      <c r="F32" s="99">
        <v>2</v>
      </c>
      <c r="G32" s="99">
        <v>2</v>
      </c>
      <c r="H32" s="100"/>
      <c r="I32" s="239">
        <v>11</v>
      </c>
      <c r="J32"/>
      <c r="K32" s="253">
        <v>0.1805555522441864</v>
      </c>
      <c r="L32" s="253">
        <v>0.1805555522441864</v>
      </c>
      <c r="M32" s="253">
        <v>0.25</v>
      </c>
      <c r="N32" s="253">
        <v>0.2638888955116272</v>
      </c>
      <c r="O32" s="254">
        <v>0.2916666567325592</v>
      </c>
      <c r="P32" s="254">
        <v>0.1666666716337204</v>
      </c>
      <c r="Q32" s="254">
        <v>0.2222222238779068</v>
      </c>
      <c r="R32" s="254">
        <v>8.3333335816860199E-2</v>
      </c>
      <c r="S32" s="255">
        <v>5.55555559694767E-2</v>
      </c>
      <c r="T32" s="241">
        <v>6.9444447755813599E-2</v>
      </c>
      <c r="U32" s="256">
        <v>3.378378227353096E-2</v>
      </c>
      <c r="V32" s="253">
        <v>3.9855074137449265E-2</v>
      </c>
      <c r="W32" s="254"/>
      <c r="X32" s="254">
        <v>3.2738097012042999E-2</v>
      </c>
      <c r="Y32" s="254">
        <v>8.403361588716507E-2</v>
      </c>
      <c r="Z32" s="254">
        <v>7.374100387096405E-2</v>
      </c>
      <c r="AA32" s="255">
        <v>1.6447369009256363E-2</v>
      </c>
      <c r="AB32" s="341">
        <v>4.0441177785396576E-2</v>
      </c>
      <c r="AC32" s="267">
        <v>1.3842649757862091E-2</v>
      </c>
      <c r="AD32" s="245" t="s">
        <v>117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113</v>
      </c>
      <c r="D33" s="131">
        <v>64</v>
      </c>
      <c r="E33" s="131">
        <v>43</v>
      </c>
      <c r="F33" s="131">
        <v>32</v>
      </c>
      <c r="G33" s="131">
        <v>25</v>
      </c>
      <c r="H33" s="132">
        <v>30</v>
      </c>
      <c r="I33" s="271">
        <v>307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>
        <v>0.37333333492279053</v>
      </c>
      <c r="L34" s="257">
        <v>0.45666667819023132</v>
      </c>
      <c r="M34" s="257">
        <v>0.36918920278549194</v>
      </c>
      <c r="N34" s="257">
        <v>0.94444441795349121</v>
      </c>
      <c r="O34" s="258">
        <v>0.54691356420516968</v>
      </c>
      <c r="P34" s="258">
        <v>0.32983538508415222</v>
      </c>
      <c r="Q34" s="258">
        <v>0.20370370149612427</v>
      </c>
      <c r="R34" s="258">
        <v>4.3209876865148544E-2</v>
      </c>
      <c r="S34" s="259">
        <v>0.20370370149612427</v>
      </c>
      <c r="T34" s="229">
        <v>0.21604938805103302</v>
      </c>
      <c r="U34" s="260">
        <v>0.2222222238779068</v>
      </c>
      <c r="V34" s="257">
        <v>0.21913580596446991</v>
      </c>
      <c r="W34" s="283"/>
      <c r="X34" s="258">
        <v>0.21604938805103302</v>
      </c>
      <c r="Y34" s="258">
        <v>6.1728395521640778E-2</v>
      </c>
      <c r="Z34" s="258"/>
      <c r="AA34" s="259">
        <v>5.000000074505806E-2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>
        <v>6.778465211391449E-2</v>
      </c>
      <c r="L35" s="261">
        <v>0.27250000834465027</v>
      </c>
      <c r="M35" s="261">
        <v>0.15413033962249756</v>
      </c>
      <c r="N35" s="261">
        <v>0.11554676294326782</v>
      </c>
      <c r="O35" s="262">
        <v>8.5390940308570862E-2</v>
      </c>
      <c r="P35" s="262">
        <v>0.2439655214548111</v>
      </c>
      <c r="Q35" s="262">
        <v>2.500000037252903E-2</v>
      </c>
      <c r="R35" s="262">
        <v>8.003581315279007E-2</v>
      </c>
      <c r="S35" s="263">
        <v>6.7969061434268951E-2</v>
      </c>
      <c r="T35" s="220">
        <v>4.9878399819135666E-2</v>
      </c>
      <c r="U35" s="264">
        <v>2.5423727929592133E-2</v>
      </c>
      <c r="V35" s="261">
        <v>3.8461538497358561E-3</v>
      </c>
      <c r="W35" s="288"/>
      <c r="X35" s="262">
        <v>9.2024080455303192E-2</v>
      </c>
      <c r="Y35" s="262">
        <v>7.9944238066673279E-2</v>
      </c>
      <c r="Z35" s="262">
        <v>5.000000074505806E-2</v>
      </c>
      <c r="AA35" s="263">
        <v>8.2724131643772125E-2</v>
      </c>
      <c r="AB35" s="289">
        <v>1.8181817606091499E-2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>
        <v>2.3391813039779663E-2</v>
      </c>
      <c r="M36" s="296">
        <v>6.3147246837615967E-2</v>
      </c>
      <c r="N36" s="296">
        <v>0.13333334028720856</v>
      </c>
      <c r="O36" s="296">
        <v>5.3869046270847321E-2</v>
      </c>
      <c r="P36" s="296">
        <v>2.41815485060215E-2</v>
      </c>
      <c r="Q36" s="296">
        <v>4.2083334177732468E-2</v>
      </c>
      <c r="R36" s="296">
        <v>3.437500074505806E-2</v>
      </c>
      <c r="S36" s="296">
        <v>9.3750003725290298E-3</v>
      </c>
      <c r="T36" s="297">
        <v>9.765625E-3</v>
      </c>
      <c r="U36" s="298">
        <v>6.6666670143604279E-2</v>
      </c>
      <c r="V36" s="296">
        <v>2.7777778450399637E-3</v>
      </c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>
        <v>0.30525806546211243</v>
      </c>
      <c r="L37" s="306">
        <v>0.26546546816825867</v>
      </c>
      <c r="M37" s="306">
        <v>0.41195219755172729</v>
      </c>
      <c r="N37" s="306">
        <v>0.17597402632236481</v>
      </c>
      <c r="O37" s="306">
        <v>0.365521639585495</v>
      </c>
      <c r="P37" s="306">
        <v>0.17956988513469696</v>
      </c>
      <c r="Q37" s="306">
        <v>0.31261426210403442</v>
      </c>
      <c r="R37" s="306">
        <v>0.23239538073539734</v>
      </c>
      <c r="S37" s="306">
        <v>0.33301305770874023</v>
      </c>
      <c r="T37" s="307">
        <v>0.3248538076877594</v>
      </c>
      <c r="U37" s="308">
        <v>0.31411433219909668</v>
      </c>
      <c r="V37" s="306">
        <v>0.24341879785060883</v>
      </c>
      <c r="W37" s="309"/>
      <c r="X37" s="306">
        <v>0.40600809454917908</v>
      </c>
      <c r="Y37" s="306">
        <v>0.20176678895950317</v>
      </c>
      <c r="Z37" s="306">
        <v>5.0181817263364792E-2</v>
      </c>
      <c r="AA37" s="306">
        <v>0.10499999672174454</v>
      </c>
      <c r="AB37" s="310">
        <v>0.11079847812652588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>
        <v>5.257575586438179E-2</v>
      </c>
      <c r="L38" s="306">
        <v>0.16241757571697235</v>
      </c>
      <c r="M38" s="306">
        <v>0.10000000149011612</v>
      </c>
      <c r="N38" s="306"/>
      <c r="O38" s="306">
        <v>3.9999999105930328E-2</v>
      </c>
      <c r="P38" s="306">
        <v>5.3333334624767303E-2</v>
      </c>
      <c r="Q38" s="306">
        <v>5.3333334624767303E-2</v>
      </c>
      <c r="R38" s="306">
        <v>3.9999999105930328E-2</v>
      </c>
      <c r="S38" s="306">
        <v>1.666666753590107E-2</v>
      </c>
      <c r="T38" s="307">
        <v>2.6666667312383652E-2</v>
      </c>
      <c r="U38" s="308">
        <v>1.666666753590107E-2</v>
      </c>
      <c r="V38" s="306"/>
      <c r="W38" s="309"/>
      <c r="X38" s="306"/>
      <c r="Y38" s="306"/>
      <c r="Z38" s="306">
        <v>1.666666753590107E-2</v>
      </c>
      <c r="AA38" s="306">
        <v>0.25</v>
      </c>
      <c r="AB38" s="310">
        <v>1.666666753590107E-2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>
        <v>0.2199999988079071</v>
      </c>
      <c r="L39" s="320">
        <v>0.48621106147766113</v>
      </c>
      <c r="M39" s="320">
        <v>0.43760529160499573</v>
      </c>
      <c r="N39" s="320">
        <v>0.31115266680717468</v>
      </c>
      <c r="O39" s="320">
        <v>0.26069414615631104</v>
      </c>
      <c r="P39" s="320">
        <v>0.22760026156902313</v>
      </c>
      <c r="Q39" s="320">
        <v>0.15724705159664154</v>
      </c>
      <c r="R39" s="320">
        <v>0.20143364369869232</v>
      </c>
      <c r="S39" s="320">
        <v>0.11563754081726074</v>
      </c>
      <c r="T39" s="321">
        <v>8.1916667520999908E-2</v>
      </c>
      <c r="U39" s="322">
        <v>0.11208333075046539</v>
      </c>
      <c r="V39" s="320">
        <v>7.256481796503067E-2</v>
      </c>
      <c r="W39" s="323"/>
      <c r="X39" s="320">
        <v>6.9537028670310974E-2</v>
      </c>
      <c r="Y39" s="320">
        <v>6.4242362976074219E-2</v>
      </c>
      <c r="Z39" s="320">
        <v>2.6215685531497002E-2</v>
      </c>
      <c r="AA39" s="320">
        <v>6.8127453327178955E-2</v>
      </c>
      <c r="AB39" s="324">
        <v>9.4561055302619934E-2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3.169511079788208</v>
      </c>
      <c r="D40" s="327"/>
      <c r="E40" s="327">
        <v>2.1523201465606689</v>
      </c>
      <c r="F40" s="327">
        <v>1.3383629322052002</v>
      </c>
      <c r="G40" s="327">
        <v>1.2119138240814209</v>
      </c>
      <c r="H40" s="328">
        <v>3.4293487071990967</v>
      </c>
      <c r="I40" s="329"/>
      <c r="J40" s="330"/>
      <c r="K40" s="331">
        <v>5.5517688221904562</v>
      </c>
      <c r="L40" s="331">
        <v>4.991616297281773</v>
      </c>
      <c r="M40" s="331">
        <v>4.5135034700167322</v>
      </c>
      <c r="N40" s="331">
        <v>4.8796054851790203</v>
      </c>
      <c r="O40" s="331">
        <v>5.3000177244478826</v>
      </c>
      <c r="P40" s="331">
        <v>5.1989249373292683</v>
      </c>
      <c r="Q40" s="331">
        <v>5.0062598799655866</v>
      </c>
      <c r="R40" s="331">
        <v>2.7710861885651181</v>
      </c>
      <c r="S40" s="331">
        <v>2.4319582627402476</v>
      </c>
      <c r="T40" s="331">
        <v>2.9236558129489385</v>
      </c>
      <c r="U40" s="332">
        <v>3.4291422367095947</v>
      </c>
      <c r="V40" s="331">
        <v>3.4098000526428223</v>
      </c>
      <c r="W40" s="331"/>
      <c r="X40" s="331">
        <v>3.297680139541626</v>
      </c>
      <c r="Y40" s="331">
        <v>3.1669065952301025</v>
      </c>
      <c r="Z40" s="331">
        <v>3.0024080276489258</v>
      </c>
      <c r="AA40" s="331">
        <v>2.4312891960144043</v>
      </c>
      <c r="AB40" s="333">
        <v>2.4160740375518799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192&amp;R&amp;F&amp;A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6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hidden="1" customWidth="1"/>
    <col min="25" max="25" width="6.25" style="1" hidden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81" width="0" style="1" hidden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7" width="0" style="1" hidden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3" width="0" style="1" hidden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9" width="0" style="1" hidden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5" width="0" style="1" hidden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61" width="0" style="1" hidden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7" width="0" style="1" hidden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3" width="0" style="1" hidden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9" width="0" style="1" hidden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5" width="0" style="1" hidden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41" width="0" style="1" hidden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7" width="0" style="1" hidden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3" width="0" style="1" hidden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9" width="0" style="1" hidden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5" width="0" style="1" hidden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21" width="0" style="1" hidden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7" width="0" style="1" hidden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3" width="0" style="1" hidden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9" width="0" style="1" hidden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5" width="0" style="1" hidden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401" width="0" style="1" hidden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7" width="0" style="1" hidden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3" width="0" style="1" hidden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9" width="0" style="1" hidden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5" width="0" style="1" hidden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81" width="0" style="1" hidden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7" width="0" style="1" hidden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3" width="0" style="1" hidden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9" width="0" style="1" hidden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5" width="0" style="1" hidden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61" width="0" style="1" hidden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7" width="0" style="1" hidden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3" width="0" style="1" hidden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9" width="0" style="1" hidden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5" width="0" style="1" hidden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41" width="0" style="1" hidden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7" width="0" style="1" hidden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3" width="0" style="1" hidden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9" width="0" style="1" hidden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5" width="0" style="1" hidden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21" width="0" style="1" hidden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7" width="0" style="1" hidden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3" width="0" style="1" hidden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9" width="0" style="1" hidden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5" width="0" style="1" hidden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801" width="0" style="1" hidden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7" width="0" style="1" hidden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3" width="0" style="1" hidden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9" width="0" style="1" hidden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5" width="0" style="1" hidden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81" width="0" style="1" hidden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7" width="0" style="1" hidden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3" width="0" style="1" hidden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9" width="0" style="1" hidden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5" width="0" style="1" hidden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61" width="0" style="1" hidden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7" width="0" style="1" hidden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3" width="0" style="1" hidden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9" width="0" style="1" hidden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5" width="0" style="1" hidden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41" width="0" style="1" hidden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7" width="0" style="1" hidden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3" width="0" style="1" hidden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288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289</v>
      </c>
    </row>
    <row r="3" spans="1:33" s="3" customFormat="1" ht="12.75" x14ac:dyDescent="0.2">
      <c r="A3" s="5"/>
      <c r="B3" s="16" t="s">
        <v>59</v>
      </c>
      <c r="C3" s="17">
        <v>14</v>
      </c>
      <c r="D3" s="18">
        <v>12</v>
      </c>
      <c r="E3" s="18">
        <v>25</v>
      </c>
      <c r="F3" s="18">
        <v>13</v>
      </c>
      <c r="G3" s="18">
        <v>14</v>
      </c>
      <c r="H3" s="19">
        <v>10</v>
      </c>
      <c r="I3" s="20">
        <v>88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12</v>
      </c>
      <c r="D4" s="18">
        <v>58</v>
      </c>
      <c r="E4" s="18">
        <v>29</v>
      </c>
      <c r="F4" s="18">
        <v>48</v>
      </c>
      <c r="G4" s="18">
        <v>24</v>
      </c>
      <c r="H4" s="19">
        <v>28</v>
      </c>
      <c r="I4" s="20">
        <v>199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>
        <v>12</v>
      </c>
      <c r="E5" s="18">
        <v>5</v>
      </c>
      <c r="F5" s="18">
        <v>18</v>
      </c>
      <c r="G5" s="18"/>
      <c r="H5" s="19">
        <v>11</v>
      </c>
      <c r="I5" s="20">
        <v>46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3</v>
      </c>
      <c r="D6" s="26">
        <v>8</v>
      </c>
      <c r="E6" s="26">
        <v>4</v>
      </c>
      <c r="F6" s="26">
        <v>5</v>
      </c>
      <c r="G6" s="26">
        <v>3</v>
      </c>
      <c r="H6" s="27">
        <v>5</v>
      </c>
      <c r="I6" s="28">
        <v>28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</v>
      </c>
      <c r="D7" s="32">
        <f t="shared" si="0"/>
        <v>2.8571428571428571E-2</v>
      </c>
      <c r="E7" s="32">
        <f t="shared" si="0"/>
        <v>1.8518518518518517E-2</v>
      </c>
      <c r="F7" s="32">
        <f t="shared" si="0"/>
        <v>1.6393442622950821E-2</v>
      </c>
      <c r="G7" s="32">
        <f t="shared" si="0"/>
        <v>5.2631578947368418E-2</v>
      </c>
      <c r="H7" s="32">
        <f t="shared" si="0"/>
        <v>7.8947368421052627E-2</v>
      </c>
      <c r="I7" s="32">
        <f t="shared" si="0"/>
        <v>3.1358885017421602E-2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0</v>
      </c>
      <c r="W7" s="32">
        <f t="shared" si="1"/>
        <v>0</v>
      </c>
      <c r="X7" s="32">
        <f t="shared" si="1"/>
        <v>0</v>
      </c>
      <c r="Y7" s="32">
        <f t="shared" si="1"/>
        <v>0</v>
      </c>
      <c r="Z7" s="32">
        <f t="shared" si="1"/>
        <v>4.4943819753825665E-2</v>
      </c>
      <c r="AA7" s="32">
        <f t="shared" si="1"/>
        <v>3.1791906803846359E-2</v>
      </c>
      <c r="AB7" s="32">
        <f t="shared" si="1"/>
        <v>3.1358885345980525E-2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/>
      <c r="W11" s="60"/>
      <c r="X11" s="60"/>
      <c r="Y11" s="60"/>
      <c r="Z11" s="60">
        <v>5.6179775856435299E-3</v>
      </c>
      <c r="AA11" s="61">
        <v>2.8901733458042145E-3</v>
      </c>
      <c r="AB11" s="203"/>
      <c r="AC11" s="204">
        <v>2.0002417732030153E-3</v>
      </c>
      <c r="AD11" s="344" t="s">
        <v>197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>
        <v>2</v>
      </c>
      <c r="E12" s="69">
        <v>1</v>
      </c>
      <c r="F12" s="69">
        <v>1</v>
      </c>
      <c r="G12" s="69">
        <v>1</v>
      </c>
      <c r="H12" s="70">
        <v>3</v>
      </c>
      <c r="I12" s="208">
        <v>8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/>
      <c r="W12" s="73"/>
      <c r="X12" s="73"/>
      <c r="Y12" s="212"/>
      <c r="Z12" s="73">
        <v>3.9325842168182135E-2</v>
      </c>
      <c r="AA12" s="74">
        <v>2.8901733458042145E-2</v>
      </c>
      <c r="AB12" s="249">
        <v>2.7874564751982689E-2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>
        <v>1</v>
      </c>
      <c r="H13" s="118"/>
      <c r="I13" s="218">
        <v>1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/>
      <c r="W13" s="121"/>
      <c r="X13" s="121"/>
      <c r="Y13" s="121"/>
      <c r="Z13" s="121"/>
      <c r="AA13" s="122"/>
      <c r="AB13" s="222">
        <v>3.4843205939978361E-3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>
        <v>1.1560693383216858E-2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/>
      <c r="W15" s="73"/>
      <c r="X15" s="73"/>
      <c r="Y15" s="73"/>
      <c r="Z15" s="73"/>
      <c r="AA15" s="74"/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>
        <v>2</v>
      </c>
      <c r="E16" s="69">
        <v>3</v>
      </c>
      <c r="F16" s="69">
        <v>2</v>
      </c>
      <c r="G16" s="69">
        <v>2</v>
      </c>
      <c r="H16" s="70"/>
      <c r="I16" s="208">
        <v>9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/>
      <c r="W16" s="73"/>
      <c r="X16" s="73"/>
      <c r="Y16" s="73"/>
      <c r="Z16" s="73"/>
      <c r="AA16" s="74">
        <v>3.2765399664640427E-2</v>
      </c>
      <c r="AB16" s="249">
        <v>9.517061710357666E-2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/>
      <c r="D17" s="99">
        <v>1</v>
      </c>
      <c r="E17" s="99">
        <v>1</v>
      </c>
      <c r="F17" s="99"/>
      <c r="G17" s="99"/>
      <c r="H17" s="100"/>
      <c r="I17" s="239">
        <v>2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/>
      <c r="W17" s="103"/>
      <c r="X17" s="103"/>
      <c r="Y17" s="103"/>
      <c r="Z17" s="103">
        <v>4.4943820685148239E-2</v>
      </c>
      <c r="AA17" s="104">
        <v>0.10115607082843781</v>
      </c>
      <c r="AB17" s="243">
        <v>6.9686411879956722E-3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>
        <v>2</v>
      </c>
      <c r="E19" s="69">
        <v>1</v>
      </c>
      <c r="F19" s="69">
        <v>3</v>
      </c>
      <c r="G19" s="69"/>
      <c r="H19" s="70"/>
      <c r="I19" s="208">
        <v>6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/>
      <c r="W19" s="73"/>
      <c r="X19" s="73"/>
      <c r="Y19" s="73"/>
      <c r="Z19" s="73">
        <v>2.247191034257412E-2</v>
      </c>
      <c r="AA19" s="74">
        <v>1.4450866729021072E-2</v>
      </c>
      <c r="AB19" s="249">
        <v>2.0905923098325729E-2</v>
      </c>
      <c r="AC19" s="214">
        <v>1.1331040412187576E-2</v>
      </c>
      <c r="AD19" s="235" t="s">
        <v>214</v>
      </c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/>
      <c r="E20" s="69"/>
      <c r="F20" s="69"/>
      <c r="G20" s="69"/>
      <c r="H20" s="70"/>
      <c r="I20" s="208">
        <v>1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/>
      <c r="W20" s="212"/>
      <c r="X20" s="212"/>
      <c r="Y20" s="212"/>
      <c r="Z20" s="212">
        <v>2.8089888393878937E-2</v>
      </c>
      <c r="AA20" s="247">
        <v>2.0231213420629501E-2</v>
      </c>
      <c r="AB20" s="213">
        <v>3.4843205939978361E-3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/>
      <c r="Y21" s="212"/>
      <c r="Z21" s="212"/>
      <c r="AA21" s="247">
        <v>5.780346691608429E-3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/>
      <c r="Y22" s="212"/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/>
      <c r="W24" s="258"/>
      <c r="X24" s="258"/>
      <c r="Y24" s="258"/>
      <c r="Z24" s="258"/>
      <c r="AA24" s="259">
        <v>1.7341040074825287E-2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>
        <v>1</v>
      </c>
      <c r="G25" s="69"/>
      <c r="H25" s="70"/>
      <c r="I25" s="208">
        <v>1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/>
      <c r="W25" s="212"/>
      <c r="X25" s="212"/>
      <c r="Y25" s="212"/>
      <c r="Z25" s="212">
        <v>1.6779650002717972E-2</v>
      </c>
      <c r="AA25" s="247"/>
      <c r="AB25" s="213">
        <v>9.2168450355529785E-3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/>
      <c r="W27" s="212"/>
      <c r="X27" s="212"/>
      <c r="Y27" s="212"/>
      <c r="Z27" s="212"/>
      <c r="AA27" s="247">
        <v>6.8493150174617767E-3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>
        <v>1</v>
      </c>
      <c r="E28" s="69">
        <v>5</v>
      </c>
      <c r="F28" s="69"/>
      <c r="G28" s="69">
        <v>1</v>
      </c>
      <c r="H28" s="70">
        <v>1</v>
      </c>
      <c r="I28" s="208">
        <v>8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/>
      <c r="W28" s="212"/>
      <c r="X28" s="212"/>
      <c r="Y28" s="212"/>
      <c r="Z28" s="212">
        <v>6.5217392519116402E-2</v>
      </c>
      <c r="AA28" s="247">
        <v>3.4246575087308884E-2</v>
      </c>
      <c r="AB28" s="249">
        <v>9.0909093618392944E-2</v>
      </c>
      <c r="AC28" s="214">
        <v>0.25008207932114601</v>
      </c>
      <c r="AD28" s="235" t="s">
        <v>215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3</v>
      </c>
      <c r="E30" s="84">
        <v>1</v>
      </c>
      <c r="F30" s="84">
        <v>2</v>
      </c>
      <c r="G30" s="84"/>
      <c r="H30" s="85">
        <v>4</v>
      </c>
      <c r="I30" s="227">
        <v>10</v>
      </c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/>
      <c r="W30" s="258"/>
      <c r="X30" s="258"/>
      <c r="Y30" s="258"/>
      <c r="Z30" s="258">
        <v>0.70588237047195435</v>
      </c>
      <c r="AA30" s="259">
        <v>3.3333335071802139E-2</v>
      </c>
      <c r="AB30" s="342">
        <v>0.3571428656578064</v>
      </c>
      <c r="AC30" s="265">
        <v>4.2404066771268845E-2</v>
      </c>
      <c r="AD30" s="399" t="s">
        <v>160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>
        <v>1</v>
      </c>
      <c r="E31" s="69"/>
      <c r="F31" s="69">
        <v>1</v>
      </c>
      <c r="G31" s="69">
        <v>1</v>
      </c>
      <c r="H31" s="70"/>
      <c r="I31" s="208">
        <v>3</v>
      </c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/>
      <c r="Y31" s="212"/>
      <c r="Z31" s="212">
        <v>0.11764705926179886</v>
      </c>
      <c r="AA31" s="247">
        <v>0.1666666716337204</v>
      </c>
      <c r="AB31" s="249">
        <v>0.1071428582072258</v>
      </c>
      <c r="AC31" s="266">
        <v>1.6295777633786201E-2</v>
      </c>
      <c r="AD31" s="400"/>
      <c r="AE31"/>
      <c r="AF31"/>
      <c r="AG31"/>
    </row>
    <row r="32" spans="1:33" x14ac:dyDescent="0.2">
      <c r="A32" s="79"/>
      <c r="B32" s="252" t="s">
        <v>86</v>
      </c>
      <c r="C32" s="238"/>
      <c r="D32" s="99">
        <v>2</v>
      </c>
      <c r="E32" s="99">
        <v>1</v>
      </c>
      <c r="F32" s="99">
        <v>3</v>
      </c>
      <c r="G32" s="99">
        <v>1</v>
      </c>
      <c r="H32" s="100">
        <v>1</v>
      </c>
      <c r="I32" s="239">
        <v>8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/>
      <c r="W32" s="254"/>
      <c r="X32" s="254"/>
      <c r="Y32" s="254"/>
      <c r="Z32" s="254">
        <v>0.27941176295280457</v>
      </c>
      <c r="AA32" s="255">
        <v>5.000000074505806E-2</v>
      </c>
      <c r="AB32" s="341">
        <v>7.1428574621677399E-2</v>
      </c>
      <c r="AC32" s="267">
        <v>1.3842649757862091E-2</v>
      </c>
      <c r="AD32" s="401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</v>
      </c>
      <c r="D33" s="131">
        <v>14</v>
      </c>
      <c r="E33" s="131">
        <v>13</v>
      </c>
      <c r="F33" s="131">
        <v>13</v>
      </c>
      <c r="G33" s="131">
        <v>7</v>
      </c>
      <c r="H33" s="132">
        <v>9</v>
      </c>
      <c r="I33" s="271">
        <v>57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/>
      <c r="W34" s="283"/>
      <c r="X34" s="258"/>
      <c r="Y34" s="258"/>
      <c r="Z34" s="258"/>
      <c r="AA34" s="259">
        <v>0.10000000149011612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/>
      <c r="Y35" s="262"/>
      <c r="Z35" s="262"/>
      <c r="AA35" s="263"/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>
        <v>1.666666753590107E-2</v>
      </c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/>
      <c r="W37" s="309"/>
      <c r="X37" s="306"/>
      <c r="Y37" s="306"/>
      <c r="Z37" s="306">
        <v>0.14696599543094635</v>
      </c>
      <c r="AA37" s="306">
        <v>0.29800000786781311</v>
      </c>
      <c r="AB37" s="348">
        <v>0.31503462791442871</v>
      </c>
      <c r="AC37" s="311">
        <v>0.15797090530395508</v>
      </c>
      <c r="AD37" s="349" t="s">
        <v>143</v>
      </c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/>
      <c r="W38" s="309"/>
      <c r="X38" s="306"/>
      <c r="Y38" s="306"/>
      <c r="Z38" s="306">
        <v>0.20000000298023224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/>
      <c r="W39" s="323"/>
      <c r="X39" s="320"/>
      <c r="Y39" s="320"/>
      <c r="Z39" s="320">
        <v>0.11334730684757233</v>
      </c>
      <c r="AA39" s="320">
        <v>8.8329829275608063E-2</v>
      </c>
      <c r="AB39" s="324">
        <v>9.7627453505992889E-2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>
        <v>1.8338552713394165</v>
      </c>
      <c r="E40" s="327">
        <v>1.8909400701522827</v>
      </c>
      <c r="F40" s="327">
        <v>1.8643597364425659</v>
      </c>
      <c r="G40" s="327"/>
      <c r="H40" s="328">
        <v>2.8000192642211914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/>
      <c r="W40" s="331"/>
      <c r="X40" s="331"/>
      <c r="Y40" s="331"/>
      <c r="Z40" s="331">
        <v>2.1861557960510254</v>
      </c>
      <c r="AA40" s="331">
        <v>2.2012290954589844</v>
      </c>
      <c r="AB40" s="333">
        <v>2.0077576637268066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9" orientation="landscape" r:id="rId1"/>
  <headerFooter alignWithMargins="0">
    <oddHeader>&amp;L&amp;D&amp;C
עמוד 162&amp;R&amp;F&amp;A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7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290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291</v>
      </c>
    </row>
    <row r="3" spans="1:33" s="3" customFormat="1" ht="12.75" x14ac:dyDescent="0.2">
      <c r="A3" s="5"/>
      <c r="B3" s="16" t="s">
        <v>59</v>
      </c>
      <c r="C3" s="17">
        <v>55</v>
      </c>
      <c r="D3" s="18">
        <v>44</v>
      </c>
      <c r="E3" s="18">
        <v>72</v>
      </c>
      <c r="F3" s="18">
        <v>59</v>
      </c>
      <c r="G3" s="18">
        <v>29</v>
      </c>
      <c r="H3" s="19">
        <v>35</v>
      </c>
      <c r="I3" s="20">
        <v>294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291</v>
      </c>
      <c r="D4" s="18">
        <v>203</v>
      </c>
      <c r="E4" s="18">
        <v>113</v>
      </c>
      <c r="F4" s="18">
        <v>204</v>
      </c>
      <c r="G4" s="18">
        <v>179</v>
      </c>
      <c r="H4" s="19">
        <v>82</v>
      </c>
      <c r="I4" s="20">
        <v>1072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16</v>
      </c>
      <c r="D5" s="18">
        <v>25</v>
      </c>
      <c r="E5" s="18">
        <v>13</v>
      </c>
      <c r="F5" s="18">
        <v>14</v>
      </c>
      <c r="G5" s="18">
        <v>42</v>
      </c>
      <c r="H5" s="19">
        <v>20</v>
      </c>
      <c r="I5" s="20">
        <v>130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25</v>
      </c>
      <c r="D6" s="26">
        <v>18</v>
      </c>
      <c r="E6" s="26">
        <v>13</v>
      </c>
      <c r="F6" s="26">
        <v>17</v>
      </c>
      <c r="G6" s="26">
        <v>14</v>
      </c>
      <c r="H6" s="27">
        <v>6</v>
      </c>
      <c r="I6" s="28">
        <v>93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2.8901734104046242E-2</v>
      </c>
      <c r="D7" s="32">
        <f t="shared" si="0"/>
        <v>3.2388663967611336E-2</v>
      </c>
      <c r="E7" s="32">
        <f t="shared" si="0"/>
        <v>3.2432432432432434E-2</v>
      </c>
      <c r="F7" s="32">
        <f t="shared" si="0"/>
        <v>1.5209125475285171E-2</v>
      </c>
      <c r="G7" s="32">
        <f t="shared" si="0"/>
        <v>1.4423076923076924E-2</v>
      </c>
      <c r="H7" s="32">
        <f t="shared" si="0"/>
        <v>1.7094017094017096E-2</v>
      </c>
      <c r="I7" s="32">
        <f t="shared" si="0"/>
        <v>2.4158125915080528E-2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</v>
      </c>
      <c r="T7" s="32">
        <f t="shared" si="1"/>
        <v>0</v>
      </c>
      <c r="U7" s="32">
        <f t="shared" si="1"/>
        <v>0</v>
      </c>
      <c r="V7" s="32">
        <f t="shared" si="1"/>
        <v>0</v>
      </c>
      <c r="W7" s="32">
        <f t="shared" si="1"/>
        <v>0</v>
      </c>
      <c r="X7" s="32">
        <f t="shared" si="1"/>
        <v>6.4292778261005878E-2</v>
      </c>
      <c r="Y7" s="32">
        <f t="shared" si="1"/>
        <v>4.5764362905174494E-2</v>
      </c>
      <c r="Z7" s="32">
        <f t="shared" si="1"/>
        <v>1.944579480914399E-2</v>
      </c>
      <c r="AA7" s="32">
        <f t="shared" si="1"/>
        <v>3.996925475075841E-2</v>
      </c>
      <c r="AB7" s="32">
        <f t="shared" si="1"/>
        <v>2.4158126092515886E-2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>
        <v>2</v>
      </c>
      <c r="F11" s="56"/>
      <c r="G11" s="56"/>
      <c r="H11" s="57"/>
      <c r="I11" s="199">
        <v>2</v>
      </c>
      <c r="J11" s="200"/>
      <c r="K11" s="59"/>
      <c r="L11" s="59"/>
      <c r="M11" s="59"/>
      <c r="N11" s="59"/>
      <c r="O11" s="60"/>
      <c r="P11" s="60"/>
      <c r="Q11" s="60"/>
      <c r="R11" s="60"/>
      <c r="S11" s="61"/>
      <c r="T11" s="201"/>
      <c r="U11" s="202"/>
      <c r="V11" s="59"/>
      <c r="W11" s="60"/>
      <c r="X11" s="60">
        <v>1.2858555652201176E-2</v>
      </c>
      <c r="Y11" s="60">
        <v>3.4079845063388348E-3</v>
      </c>
      <c r="Z11" s="60">
        <v>9.7228976665064692E-4</v>
      </c>
      <c r="AA11" s="61">
        <v>6.9177555851638317E-3</v>
      </c>
      <c r="AB11" s="203">
        <v>1.4641288435086608E-3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9</v>
      </c>
      <c r="D12" s="69">
        <v>8</v>
      </c>
      <c r="E12" s="69">
        <v>4</v>
      </c>
      <c r="F12" s="69">
        <v>4</v>
      </c>
      <c r="G12" s="69">
        <v>2</v>
      </c>
      <c r="H12" s="70">
        <v>1</v>
      </c>
      <c r="I12" s="208">
        <v>28</v>
      </c>
      <c r="J12" s="209"/>
      <c r="K12" s="72"/>
      <c r="L12" s="72"/>
      <c r="M12" s="72"/>
      <c r="N12" s="72"/>
      <c r="O12" s="73"/>
      <c r="P12" s="73"/>
      <c r="Q12" s="73"/>
      <c r="R12" s="73"/>
      <c r="S12" s="74"/>
      <c r="T12" s="210"/>
      <c r="U12" s="211"/>
      <c r="V12" s="72"/>
      <c r="W12" s="73"/>
      <c r="X12" s="73">
        <v>3.5113748162984848E-2</v>
      </c>
      <c r="Y12" s="212">
        <v>3.554040938615799E-2</v>
      </c>
      <c r="Z12" s="73">
        <v>1.2153621762990952E-2</v>
      </c>
      <c r="AA12" s="74">
        <v>2.2290546447038651E-2</v>
      </c>
      <c r="AB12" s="213">
        <v>2.0497804041951895E-2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/>
      <c r="F13" s="117"/>
      <c r="G13" s="117">
        <v>1</v>
      </c>
      <c r="H13" s="118">
        <v>1</v>
      </c>
      <c r="I13" s="218">
        <v>3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/>
      <c r="T13" s="220"/>
      <c r="U13" s="221"/>
      <c r="V13" s="120"/>
      <c r="W13" s="121"/>
      <c r="X13" s="121">
        <v>1.6320474445819855E-2</v>
      </c>
      <c r="Y13" s="121">
        <v>6.8159690126776695E-3</v>
      </c>
      <c r="Z13" s="121">
        <v>6.3198832795023918E-3</v>
      </c>
      <c r="AA13" s="122">
        <v>1.0760952718555927E-2</v>
      </c>
      <c r="AB13" s="222">
        <v>2.1961932070553303E-3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/>
      <c r="T14" s="229"/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>
        <v>1</v>
      </c>
      <c r="G15" s="69"/>
      <c r="H15" s="70"/>
      <c r="I15" s="208">
        <v>1</v>
      </c>
      <c r="J15" s="209"/>
      <c r="K15" s="72"/>
      <c r="L15" s="72"/>
      <c r="M15" s="72"/>
      <c r="N15" s="72"/>
      <c r="O15" s="73"/>
      <c r="P15" s="73"/>
      <c r="Q15" s="73"/>
      <c r="R15" s="73"/>
      <c r="S15" s="74"/>
      <c r="T15" s="210"/>
      <c r="U15" s="211"/>
      <c r="V15" s="72"/>
      <c r="W15" s="73"/>
      <c r="X15" s="73">
        <v>1.666666753590107E-2</v>
      </c>
      <c r="Y15" s="73">
        <v>1.9685039296746254E-2</v>
      </c>
      <c r="Z15" s="73">
        <v>1.1363636702299118E-2</v>
      </c>
      <c r="AA15" s="74">
        <v>1.0204081423580647E-2</v>
      </c>
      <c r="AB15" s="213">
        <v>3.4013604745268822E-3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2</v>
      </c>
      <c r="D16" s="69">
        <v>2</v>
      </c>
      <c r="E16" s="69">
        <v>11</v>
      </c>
      <c r="F16" s="69">
        <v>6</v>
      </c>
      <c r="G16" s="69">
        <v>3</v>
      </c>
      <c r="H16" s="70">
        <v>1</v>
      </c>
      <c r="I16" s="208">
        <v>25</v>
      </c>
      <c r="J16" s="209"/>
      <c r="K16" s="72"/>
      <c r="L16" s="72"/>
      <c r="M16" s="72"/>
      <c r="N16" s="72"/>
      <c r="O16" s="73"/>
      <c r="P16" s="73"/>
      <c r="Q16" s="73"/>
      <c r="R16" s="73"/>
      <c r="S16" s="74"/>
      <c r="T16" s="210"/>
      <c r="U16" s="211"/>
      <c r="V16" s="72"/>
      <c r="W16" s="73"/>
      <c r="X16" s="73">
        <v>0.15059939026832581</v>
      </c>
      <c r="Y16" s="73">
        <v>0.1372048556804657</v>
      </c>
      <c r="Z16" s="73">
        <v>5.5698413401842117E-2</v>
      </c>
      <c r="AA16" s="74">
        <v>6.4174845814704895E-2</v>
      </c>
      <c r="AB16" s="213">
        <v>7.5901098549365997E-2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>
        <v>2</v>
      </c>
      <c r="D17" s="99">
        <v>5</v>
      </c>
      <c r="E17" s="99">
        <v>9</v>
      </c>
      <c r="F17" s="99">
        <v>2</v>
      </c>
      <c r="G17" s="99">
        <v>10</v>
      </c>
      <c r="H17" s="100">
        <v>4</v>
      </c>
      <c r="I17" s="239">
        <v>32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/>
      <c r="T17" s="241"/>
      <c r="U17" s="242"/>
      <c r="V17" s="102"/>
      <c r="W17" s="103"/>
      <c r="X17" s="103">
        <v>1.4342235401272774E-2</v>
      </c>
      <c r="Y17" s="103">
        <v>1.119766291230917E-2</v>
      </c>
      <c r="Z17" s="103">
        <v>1.2639766559004784E-2</v>
      </c>
      <c r="AA17" s="104">
        <v>1.460415031760931E-2</v>
      </c>
      <c r="AB17" s="243">
        <v>2.3426061496138573E-2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/>
      <c r="T18" s="229"/>
      <c r="U18" s="230"/>
      <c r="V18" s="87"/>
      <c r="W18" s="88"/>
      <c r="X18" s="88">
        <v>1.4836795162409544E-3</v>
      </c>
      <c r="Y18" s="88">
        <v>9.7370985895395279E-4</v>
      </c>
      <c r="Z18" s="88">
        <v>1.4584346208721399E-3</v>
      </c>
      <c r="AA18" s="89">
        <v>5.3804763592779636E-3</v>
      </c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13</v>
      </c>
      <c r="D19" s="69">
        <v>3</v>
      </c>
      <c r="E19" s="69">
        <v>7</v>
      </c>
      <c r="F19" s="69">
        <v>2</v>
      </c>
      <c r="G19" s="69">
        <v>5</v>
      </c>
      <c r="H19" s="70">
        <v>3</v>
      </c>
      <c r="I19" s="208">
        <v>33</v>
      </c>
      <c r="J19" s="134"/>
      <c r="K19" s="72"/>
      <c r="L19" s="72"/>
      <c r="M19" s="72"/>
      <c r="N19" s="72"/>
      <c r="O19" s="73"/>
      <c r="P19" s="73"/>
      <c r="Q19" s="73"/>
      <c r="R19" s="73"/>
      <c r="S19" s="74"/>
      <c r="T19" s="210"/>
      <c r="U19" s="211"/>
      <c r="V19" s="72"/>
      <c r="W19" s="73"/>
      <c r="X19" s="73">
        <v>6.4292778261005878E-3</v>
      </c>
      <c r="Y19" s="73">
        <v>6.8159690126776695E-3</v>
      </c>
      <c r="Z19" s="73">
        <v>7.292172871530056E-3</v>
      </c>
      <c r="AA19" s="74">
        <v>6.1491159722208977E-3</v>
      </c>
      <c r="AB19" s="249">
        <v>2.415812574326992E-2</v>
      </c>
      <c r="AC19" s="214">
        <v>1.1331040412187576E-2</v>
      </c>
      <c r="AD19" s="235" t="s">
        <v>20</v>
      </c>
      <c r="AE19"/>
      <c r="AF19"/>
      <c r="AG19"/>
    </row>
    <row r="20" spans="1:33" x14ac:dyDescent="0.2">
      <c r="A20" s="79"/>
      <c r="B20" s="234" t="s">
        <v>49</v>
      </c>
      <c r="C20" s="207"/>
      <c r="D20" s="69">
        <v>2</v>
      </c>
      <c r="E20" s="69"/>
      <c r="F20" s="69"/>
      <c r="G20" s="69"/>
      <c r="H20" s="70">
        <v>2</v>
      </c>
      <c r="I20" s="208">
        <v>4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/>
      <c r="T20" s="210"/>
      <c r="U20" s="248"/>
      <c r="V20" s="246"/>
      <c r="W20" s="212"/>
      <c r="X20" s="212">
        <v>5.9347180649638176E-3</v>
      </c>
      <c r="Y20" s="212">
        <v>2.9211295768618584E-3</v>
      </c>
      <c r="Z20" s="212">
        <v>9.7228976665064692E-4</v>
      </c>
      <c r="AA20" s="247">
        <v>1.5372789930552244E-3</v>
      </c>
      <c r="AB20" s="213">
        <v>2.9282576870173216E-3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/>
      <c r="V21" s="246"/>
      <c r="W21" s="212"/>
      <c r="X21" s="212"/>
      <c r="Y21" s="212">
        <v>9.7402594983577728E-3</v>
      </c>
      <c r="Z21" s="212">
        <v>1.411290280520916E-2</v>
      </c>
      <c r="AA21" s="247">
        <v>2.1978022996336222E-3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/>
      <c r="T22" s="210"/>
      <c r="U22" s="248"/>
      <c r="V22" s="246"/>
      <c r="W22" s="212"/>
      <c r="X22" s="212">
        <v>6.8259383551776409E-3</v>
      </c>
      <c r="Y22" s="212">
        <v>1.3812154531478882E-2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/>
      <c r="T23" s="241"/>
      <c r="U23" s="256"/>
      <c r="V23" s="253"/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>
        <v>1</v>
      </c>
      <c r="D24" s="84"/>
      <c r="E24" s="84"/>
      <c r="F24" s="84">
        <v>1</v>
      </c>
      <c r="G24" s="84"/>
      <c r="H24" s="85"/>
      <c r="I24" s="227">
        <v>2</v>
      </c>
      <c r="J24" s="113"/>
      <c r="K24" s="257"/>
      <c r="L24" s="257"/>
      <c r="M24" s="257"/>
      <c r="N24" s="257"/>
      <c r="O24" s="258"/>
      <c r="P24" s="258"/>
      <c r="Q24" s="258"/>
      <c r="R24" s="258"/>
      <c r="S24" s="259"/>
      <c r="T24" s="229"/>
      <c r="U24" s="260"/>
      <c r="V24" s="257"/>
      <c r="W24" s="258"/>
      <c r="X24" s="258">
        <v>9.3808630481362343E-3</v>
      </c>
      <c r="Y24" s="258">
        <v>1.6233766451478004E-2</v>
      </c>
      <c r="Z24" s="258">
        <v>1.411290280520916E-2</v>
      </c>
      <c r="AA24" s="259">
        <v>6.5934066660702229E-3</v>
      </c>
      <c r="AB24" s="231">
        <v>4.7169812023639679E-3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>
        <v>2</v>
      </c>
      <c r="F25" s="69"/>
      <c r="G25" s="69"/>
      <c r="H25" s="70">
        <v>1</v>
      </c>
      <c r="I25" s="208">
        <v>3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/>
      <c r="T25" s="210"/>
      <c r="U25" s="248"/>
      <c r="V25" s="246"/>
      <c r="W25" s="212"/>
      <c r="X25" s="212">
        <v>2.8332224115729332E-2</v>
      </c>
      <c r="Y25" s="212">
        <v>2.5034137070178986E-2</v>
      </c>
      <c r="Z25" s="212">
        <v>1.3372588902711868E-2</v>
      </c>
      <c r="AA25" s="247">
        <v>7.5429761782288551E-3</v>
      </c>
      <c r="AB25" s="213">
        <v>7.4181039817631245E-3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/>
      <c r="W26" s="212"/>
      <c r="X26" s="212"/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>
        <v>1</v>
      </c>
      <c r="E27" s="69"/>
      <c r="F27" s="69"/>
      <c r="G27" s="69"/>
      <c r="H27" s="70">
        <v>1</v>
      </c>
      <c r="I27" s="208">
        <v>2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/>
      <c r="U27" s="248"/>
      <c r="V27" s="246"/>
      <c r="W27" s="212"/>
      <c r="X27" s="212">
        <v>1.666666753590107E-2</v>
      </c>
      <c r="Y27" s="212">
        <v>9.4488188624382019E-2</v>
      </c>
      <c r="Z27" s="212">
        <v>2.2727273404598236E-2</v>
      </c>
      <c r="AA27" s="247">
        <v>1.0204081423580647E-2</v>
      </c>
      <c r="AB27" s="213">
        <v>6.8027209490537643E-3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5</v>
      </c>
      <c r="D28" s="69">
        <v>8</v>
      </c>
      <c r="E28" s="69">
        <v>15</v>
      </c>
      <c r="F28" s="69">
        <v>12</v>
      </c>
      <c r="G28" s="69">
        <v>7</v>
      </c>
      <c r="H28" s="70">
        <v>13</v>
      </c>
      <c r="I28" s="208">
        <v>60</v>
      </c>
      <c r="J28"/>
      <c r="K28" s="246"/>
      <c r="L28" s="246"/>
      <c r="M28" s="246"/>
      <c r="N28" s="246"/>
      <c r="O28" s="212"/>
      <c r="P28" s="212"/>
      <c r="Q28" s="212"/>
      <c r="R28" s="212"/>
      <c r="S28" s="247"/>
      <c r="T28" s="210"/>
      <c r="U28" s="248"/>
      <c r="V28" s="246"/>
      <c r="W28" s="212"/>
      <c r="X28" s="212">
        <v>0.31666666734963655</v>
      </c>
      <c r="Y28" s="212">
        <v>0.33858267962932587</v>
      </c>
      <c r="Z28" s="212">
        <v>0.23106060922145844</v>
      </c>
      <c r="AA28" s="247">
        <v>0.16666666977107525</v>
      </c>
      <c r="AB28" s="213">
        <v>0.20408163778483868</v>
      </c>
      <c r="AC28" s="214">
        <v>0.25008207932114601</v>
      </c>
      <c r="AD28" s="235" t="s">
        <v>292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/>
      <c r="V29" s="261"/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7</v>
      </c>
      <c r="D30" s="84">
        <v>3</v>
      </c>
      <c r="E30" s="84"/>
      <c r="F30" s="84"/>
      <c r="G30" s="84"/>
      <c r="H30" s="85"/>
      <c r="I30" s="227">
        <v>10</v>
      </c>
      <c r="J30"/>
      <c r="K30" s="257"/>
      <c r="L30" s="257"/>
      <c r="M30" s="257"/>
      <c r="N30" s="257"/>
      <c r="O30" s="258"/>
      <c r="P30" s="258"/>
      <c r="Q30" s="258"/>
      <c r="R30" s="258"/>
      <c r="S30" s="259"/>
      <c r="T30" s="229"/>
      <c r="U30" s="260"/>
      <c r="V30" s="257"/>
      <c r="W30" s="258"/>
      <c r="X30" s="258">
        <v>0.1666666716337204</v>
      </c>
      <c r="Y30" s="258">
        <v>4.3478261679410934E-2</v>
      </c>
      <c r="Z30" s="258">
        <v>2.0270269364118576E-2</v>
      </c>
      <c r="AA30" s="259">
        <v>6.1855670064687729E-2</v>
      </c>
      <c r="AB30" s="342">
        <v>0.10752688348293304</v>
      </c>
      <c r="AC30" s="265">
        <v>4.2404066771268845E-2</v>
      </c>
      <c r="AD30" s="399" t="s">
        <v>106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>
        <v>2</v>
      </c>
      <c r="E31" s="69">
        <v>1</v>
      </c>
      <c r="F31" s="69"/>
      <c r="G31" s="69"/>
      <c r="H31" s="70"/>
      <c r="I31" s="208">
        <v>4</v>
      </c>
      <c r="J31"/>
      <c r="K31" s="246"/>
      <c r="L31" s="246"/>
      <c r="M31" s="246"/>
      <c r="N31" s="246"/>
      <c r="O31" s="212"/>
      <c r="P31" s="212"/>
      <c r="Q31" s="212"/>
      <c r="R31" s="212"/>
      <c r="S31" s="247"/>
      <c r="T31" s="210"/>
      <c r="U31" s="248"/>
      <c r="V31" s="246"/>
      <c r="W31" s="212"/>
      <c r="X31" s="212">
        <v>0.12318840622901917</v>
      </c>
      <c r="Y31" s="212">
        <v>2.8985507786273956E-2</v>
      </c>
      <c r="Z31" s="212">
        <v>6.7567569203674793E-3</v>
      </c>
      <c r="AA31" s="247">
        <v>1.0309278033673763E-2</v>
      </c>
      <c r="AB31" s="249">
        <v>4.3010752648115158E-2</v>
      </c>
      <c r="AC31" s="266">
        <v>1.6295777633786201E-2</v>
      </c>
      <c r="AD31" s="400"/>
      <c r="AE31"/>
      <c r="AF31"/>
      <c r="AG31"/>
    </row>
    <row r="32" spans="1:33" x14ac:dyDescent="0.2">
      <c r="A32" s="79"/>
      <c r="B32" s="252" t="s">
        <v>86</v>
      </c>
      <c r="C32" s="238">
        <v>8</v>
      </c>
      <c r="D32" s="99">
        <v>3</v>
      </c>
      <c r="E32" s="99">
        <v>1</v>
      </c>
      <c r="F32" s="99"/>
      <c r="G32" s="99"/>
      <c r="H32" s="100"/>
      <c r="I32" s="239">
        <v>12</v>
      </c>
      <c r="J32"/>
      <c r="K32" s="253"/>
      <c r="L32" s="253"/>
      <c r="M32" s="253"/>
      <c r="N32" s="253"/>
      <c r="O32" s="254"/>
      <c r="P32" s="254"/>
      <c r="Q32" s="254"/>
      <c r="R32" s="254"/>
      <c r="S32" s="255"/>
      <c r="T32" s="241"/>
      <c r="U32" s="256"/>
      <c r="V32" s="253"/>
      <c r="W32" s="254"/>
      <c r="X32" s="254">
        <v>9.7826085984706879E-2</v>
      </c>
      <c r="Y32" s="254">
        <v>2.1739130839705467E-2</v>
      </c>
      <c r="Z32" s="254">
        <v>1.6891892300918698E-3</v>
      </c>
      <c r="AA32" s="255">
        <v>1.5463917516171932E-2</v>
      </c>
      <c r="AB32" s="341">
        <v>3.2258063554763794E-2</v>
      </c>
      <c r="AC32" s="267">
        <v>1.3842649757862091E-2</v>
      </c>
      <c r="AD32" s="401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49</v>
      </c>
      <c r="D33" s="131">
        <v>37</v>
      </c>
      <c r="E33" s="131">
        <v>52</v>
      </c>
      <c r="F33" s="131">
        <v>28</v>
      </c>
      <c r="G33" s="131">
        <v>28</v>
      </c>
      <c r="H33" s="132">
        <v>27</v>
      </c>
      <c r="I33" s="271">
        <v>221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/>
      <c r="T34" s="229"/>
      <c r="U34" s="260"/>
      <c r="V34" s="257"/>
      <c r="W34" s="283"/>
      <c r="X34" s="258">
        <v>0.15962962806224823</v>
      </c>
      <c r="Y34" s="258"/>
      <c r="Z34" s="258"/>
      <c r="AA34" s="259"/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/>
      <c r="T35" s="220"/>
      <c r="U35" s="264"/>
      <c r="V35" s="261"/>
      <c r="W35" s="288"/>
      <c r="X35" s="262">
        <v>8.4745762869715691E-3</v>
      </c>
      <c r="Y35" s="262">
        <v>1.5806460753083229E-2</v>
      </c>
      <c r="Z35" s="262">
        <v>5.8507539331912994E-2</v>
      </c>
      <c r="AA35" s="263">
        <v>5.2487656474113464E-2</v>
      </c>
      <c r="AB35" s="289">
        <v>1.1934835463762283E-2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/>
      <c r="T37" s="307"/>
      <c r="U37" s="308"/>
      <c r="V37" s="306"/>
      <c r="W37" s="309"/>
      <c r="X37" s="306">
        <v>7.95464888215065E-2</v>
      </c>
      <c r="Y37" s="306">
        <v>6.6794544458389282E-2</v>
      </c>
      <c r="Z37" s="306">
        <v>6.4300097525119781E-2</v>
      </c>
      <c r="AA37" s="306">
        <v>7.7626459300518036E-2</v>
      </c>
      <c r="AB37" s="310">
        <v>9.128631092607975E-3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308"/>
      <c r="V38" s="306"/>
      <c r="W38" s="309"/>
      <c r="X38" s="306">
        <v>8.3333335816860199E-2</v>
      </c>
      <c r="Y38" s="306">
        <v>0.20000000298023224</v>
      </c>
      <c r="Z38" s="306">
        <v>1</v>
      </c>
      <c r="AA38" s="306">
        <v>0.15000000596046448</v>
      </c>
      <c r="AB38" s="310">
        <v>0.1666666716337204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/>
      <c r="T39" s="321"/>
      <c r="U39" s="322"/>
      <c r="V39" s="320"/>
      <c r="W39" s="323"/>
      <c r="X39" s="320">
        <v>9.9333569407463074E-2</v>
      </c>
      <c r="Y39" s="320">
        <v>6.7583329975605011E-2</v>
      </c>
      <c r="Z39" s="320">
        <v>5.9654403477907181E-2</v>
      </c>
      <c r="AA39" s="320">
        <v>0.10665033012628555</v>
      </c>
      <c r="AB39" s="324">
        <v>4.7127451747655869E-2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1.3126188516616821</v>
      </c>
      <c r="D40" s="327">
        <v>1.9320312738418579</v>
      </c>
      <c r="E40" s="327">
        <v>2.2289729118347168</v>
      </c>
      <c r="F40" s="327">
        <v>1.4648911952972412</v>
      </c>
      <c r="G40" s="327">
        <v>1.4489142894744873</v>
      </c>
      <c r="H40" s="328">
        <v>1.9678193330764771</v>
      </c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2"/>
      <c r="V40" s="331"/>
      <c r="W40" s="331"/>
      <c r="X40" s="331">
        <v>3.8202011585235596</v>
      </c>
      <c r="Y40" s="331">
        <v>3.4393744468688965</v>
      </c>
      <c r="Z40" s="331">
        <v>1.9051810503005981</v>
      </c>
      <c r="AA40" s="331">
        <v>2.3571369647979736</v>
      </c>
      <c r="AB40" s="333">
        <v>1.7222385406494141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150&amp;R&amp;F&amp;A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8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293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294</v>
      </c>
    </row>
    <row r="3" spans="1:33" s="3" customFormat="1" ht="12.75" x14ac:dyDescent="0.2">
      <c r="A3" s="5"/>
      <c r="B3" s="16" t="s">
        <v>59</v>
      </c>
      <c r="C3" s="17">
        <v>10</v>
      </c>
      <c r="D3" s="18">
        <v>13</v>
      </c>
      <c r="E3" s="18">
        <v>12</v>
      </c>
      <c r="F3" s="18">
        <v>11</v>
      </c>
      <c r="G3" s="18">
        <v>10</v>
      </c>
      <c r="H3" s="19">
        <v>6</v>
      </c>
      <c r="I3" s="20">
        <v>62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51</v>
      </c>
      <c r="D4" s="18">
        <v>60</v>
      </c>
      <c r="E4" s="18">
        <v>45</v>
      </c>
      <c r="F4" s="18">
        <v>57</v>
      </c>
      <c r="G4" s="18">
        <v>35</v>
      </c>
      <c r="H4" s="19">
        <v>49</v>
      </c>
      <c r="I4" s="20">
        <v>297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</v>
      </c>
      <c r="D5" s="18">
        <v>7</v>
      </c>
      <c r="E5" s="18">
        <v>4</v>
      </c>
      <c r="F5" s="18">
        <v>1</v>
      </c>
      <c r="G5" s="18">
        <v>2</v>
      </c>
      <c r="H5" s="19">
        <v>5</v>
      </c>
      <c r="I5" s="20">
        <v>20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5</v>
      </c>
      <c r="D6" s="26">
        <v>8</v>
      </c>
      <c r="E6" s="26">
        <v>8</v>
      </c>
      <c r="F6" s="26">
        <v>7</v>
      </c>
      <c r="G6" s="26">
        <v>4</v>
      </c>
      <c r="H6" s="27">
        <v>6</v>
      </c>
      <c r="I6" s="28">
        <v>38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3.2786885245901641E-2</v>
      </c>
      <c r="D7" s="32">
        <f t="shared" si="0"/>
        <v>4.1095890410958902E-2</v>
      </c>
      <c r="E7" s="32">
        <f t="shared" si="0"/>
        <v>1.7543859649122806E-2</v>
      </c>
      <c r="F7" s="32">
        <f t="shared" si="0"/>
        <v>4.4117647058823532E-2</v>
      </c>
      <c r="G7" s="32">
        <f t="shared" si="0"/>
        <v>0</v>
      </c>
      <c r="H7" s="32">
        <f t="shared" si="0"/>
        <v>5.4545454545454543E-2</v>
      </c>
      <c r="I7" s="32">
        <f t="shared" si="0"/>
        <v>3.3426183844011144E-2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3.3426183275878429E-2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>
        <v>1</v>
      </c>
      <c r="E11" s="56"/>
      <c r="F11" s="56">
        <v>1</v>
      </c>
      <c r="G11" s="56"/>
      <c r="H11" s="57"/>
      <c r="I11" s="199">
        <v>2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5.5710305459797382E-3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</v>
      </c>
      <c r="D12" s="69">
        <v>2</v>
      </c>
      <c r="E12" s="69">
        <v>1</v>
      </c>
      <c r="F12" s="69">
        <v>2</v>
      </c>
      <c r="G12" s="69"/>
      <c r="H12" s="70">
        <v>3</v>
      </c>
      <c r="I12" s="208">
        <v>10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49">
        <v>2.7855152729898691E-2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/>
      <c r="AC13" s="223">
        <v>6.055676843971014E-3</v>
      </c>
      <c r="AD13" s="347" t="s">
        <v>295</v>
      </c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>
        <v>1</v>
      </c>
      <c r="G14" s="84"/>
      <c r="H14" s="85"/>
      <c r="I14" s="227">
        <v>1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2.7855152729898691E-3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>
        <v>1</v>
      </c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1.6129031777381897E-2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2</v>
      </c>
      <c r="D16" s="69">
        <v>4</v>
      </c>
      <c r="E16" s="69">
        <v>2</v>
      </c>
      <c r="F16" s="69">
        <v>1</v>
      </c>
      <c r="G16" s="69">
        <v>1</v>
      </c>
      <c r="H16" s="70"/>
      <c r="I16" s="208">
        <v>10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0.13927382230758667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3</v>
      </c>
      <c r="D17" s="99">
        <v>5</v>
      </c>
      <c r="E17" s="99">
        <v>4</v>
      </c>
      <c r="F17" s="99">
        <v>2</v>
      </c>
      <c r="G17" s="99">
        <v>1</v>
      </c>
      <c r="H17" s="100">
        <v>3</v>
      </c>
      <c r="I17" s="239">
        <v>18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5.0139274448156357E-2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</v>
      </c>
      <c r="D19" s="69"/>
      <c r="E19" s="69">
        <v>3</v>
      </c>
      <c r="F19" s="69">
        <v>2</v>
      </c>
      <c r="G19" s="69"/>
      <c r="H19" s="70">
        <v>1</v>
      </c>
      <c r="I19" s="208">
        <v>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2.2284122183918953E-2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/>
      <c r="F20" s="69"/>
      <c r="G20" s="69"/>
      <c r="H20" s="70"/>
      <c r="I20" s="208"/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/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1</v>
      </c>
      <c r="E25" s="69">
        <v>1</v>
      </c>
      <c r="F25" s="69"/>
      <c r="G25" s="69"/>
      <c r="H25" s="70"/>
      <c r="I25" s="208">
        <v>2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49">
        <v>2.1600371226668358E-2</v>
      </c>
      <c r="AC25" s="214">
        <v>1.2869453988969326E-2</v>
      </c>
      <c r="AD25" s="235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>
        <v>1</v>
      </c>
      <c r="G27" s="69"/>
      <c r="H27" s="70"/>
      <c r="I27" s="208">
        <v>1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1.6129031777381897E-2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>
        <v>3</v>
      </c>
      <c r="E28" s="69">
        <v>4</v>
      </c>
      <c r="F28" s="69">
        <v>3</v>
      </c>
      <c r="G28" s="69">
        <v>1</v>
      </c>
      <c r="H28" s="70"/>
      <c r="I28" s="208">
        <v>11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0.17741934955120087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>
        <v>1</v>
      </c>
      <c r="E30" s="84">
        <v>1</v>
      </c>
      <c r="F30" s="84"/>
      <c r="G30" s="84">
        <v>1</v>
      </c>
      <c r="H30" s="85"/>
      <c r="I30" s="227">
        <v>4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342">
        <v>0.10526315867900848</v>
      </c>
      <c r="AC30" s="265">
        <v>4.2404066771268845E-2</v>
      </c>
      <c r="AD30" s="233" t="s">
        <v>124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>
        <v>1</v>
      </c>
      <c r="E32" s="99"/>
      <c r="F32" s="99"/>
      <c r="G32" s="99"/>
      <c r="H32" s="100"/>
      <c r="I32" s="239">
        <v>2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1.315789483487606E-2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11</v>
      </c>
      <c r="D33" s="131">
        <v>18</v>
      </c>
      <c r="E33" s="131">
        <v>16</v>
      </c>
      <c r="F33" s="131">
        <v>13</v>
      </c>
      <c r="G33" s="131">
        <v>4</v>
      </c>
      <c r="H33" s="132">
        <v>8</v>
      </c>
      <c r="I33" s="271">
        <v>70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2.0965190604329109E-2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0.14693430066108704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>
        <v>3.1448771953582764</v>
      </c>
      <c r="E40" s="327">
        <v>3.3123664855957031</v>
      </c>
      <c r="F40" s="327"/>
      <c r="G40" s="327">
        <v>1.2438620328903198</v>
      </c>
      <c r="H40" s="328">
        <v>2.7075214385986328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2.6992812156677246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102&amp;R&amp;F&amp;A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9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296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297</v>
      </c>
    </row>
    <row r="3" spans="1:33" s="3" customFormat="1" ht="12.75" x14ac:dyDescent="0.2">
      <c r="A3" s="5"/>
      <c r="B3" s="16" t="s">
        <v>59</v>
      </c>
      <c r="C3" s="17">
        <v>41</v>
      </c>
      <c r="D3" s="18">
        <v>50</v>
      </c>
      <c r="E3" s="18">
        <v>45</v>
      </c>
      <c r="F3" s="18">
        <v>31</v>
      </c>
      <c r="G3" s="18">
        <v>27</v>
      </c>
      <c r="H3" s="19">
        <v>23</v>
      </c>
      <c r="I3" s="20">
        <v>217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216</v>
      </c>
      <c r="D4" s="18">
        <v>152</v>
      </c>
      <c r="E4" s="18">
        <v>202</v>
      </c>
      <c r="F4" s="18">
        <v>215</v>
      </c>
      <c r="G4" s="18">
        <v>144</v>
      </c>
      <c r="H4" s="19">
        <v>66</v>
      </c>
      <c r="I4" s="20">
        <v>995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15</v>
      </c>
      <c r="D5" s="18">
        <v>24</v>
      </c>
      <c r="E5" s="18">
        <v>25</v>
      </c>
      <c r="F5" s="18">
        <v>22</v>
      </c>
      <c r="G5" s="18">
        <v>13</v>
      </c>
      <c r="H5" s="19">
        <v>7</v>
      </c>
      <c r="I5" s="20">
        <v>106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9</v>
      </c>
      <c r="D6" s="26">
        <v>13</v>
      </c>
      <c r="E6" s="26">
        <v>16</v>
      </c>
      <c r="F6" s="26">
        <v>8</v>
      </c>
      <c r="G6" s="26">
        <v>10</v>
      </c>
      <c r="H6" s="27">
        <v>8</v>
      </c>
      <c r="I6" s="28">
        <v>64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4.6692607003891051E-2</v>
      </c>
      <c r="D7" s="32">
        <f t="shared" si="0"/>
        <v>2.9702970297029702E-2</v>
      </c>
      <c r="E7" s="32">
        <f t="shared" si="0"/>
        <v>1.2145748987854251E-2</v>
      </c>
      <c r="F7" s="32">
        <f t="shared" si="0"/>
        <v>3.2520325203252036E-2</v>
      </c>
      <c r="G7" s="32">
        <f t="shared" si="0"/>
        <v>1.1695906432748537E-2</v>
      </c>
      <c r="H7" s="32">
        <f t="shared" si="0"/>
        <v>1.1235955056179775E-2</v>
      </c>
      <c r="I7" s="32">
        <f t="shared" si="0"/>
        <v>2.6402640264026403E-2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2.6402640389278531E-2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>
        <v>1</v>
      </c>
      <c r="F11" s="56"/>
      <c r="G11" s="56">
        <v>1</v>
      </c>
      <c r="H11" s="57"/>
      <c r="I11" s="199">
        <v>2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1.6501650679856539E-3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8</v>
      </c>
      <c r="D12" s="69">
        <v>4</v>
      </c>
      <c r="E12" s="69">
        <v>2</v>
      </c>
      <c r="F12" s="69">
        <v>6</v>
      </c>
      <c r="G12" s="69">
        <v>1</v>
      </c>
      <c r="H12" s="70">
        <v>1</v>
      </c>
      <c r="I12" s="208">
        <v>22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1.8151815049350262E-2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4</v>
      </c>
      <c r="D13" s="117">
        <v>2</v>
      </c>
      <c r="E13" s="117"/>
      <c r="F13" s="117">
        <v>2</v>
      </c>
      <c r="G13" s="117"/>
      <c r="H13" s="118"/>
      <c r="I13" s="218">
        <v>8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6.6006602719426155E-3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>
        <v>1</v>
      </c>
      <c r="F14" s="84"/>
      <c r="G14" s="84">
        <v>3</v>
      </c>
      <c r="H14" s="85"/>
      <c r="I14" s="227">
        <v>4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3.3003301359713078E-3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>
        <v>1</v>
      </c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4.6082949265837669E-3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8</v>
      </c>
      <c r="D16" s="69">
        <v>5</v>
      </c>
      <c r="E16" s="69">
        <v>11</v>
      </c>
      <c r="F16" s="69">
        <v>2</v>
      </c>
      <c r="G16" s="69">
        <v>5</v>
      </c>
      <c r="H16" s="70">
        <v>3</v>
      </c>
      <c r="I16" s="208">
        <v>34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0.13608981668949127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8</v>
      </c>
      <c r="D17" s="99">
        <v>7</v>
      </c>
      <c r="E17" s="99">
        <v>7</v>
      </c>
      <c r="F17" s="99">
        <v>3</v>
      </c>
      <c r="G17" s="99">
        <v>6</v>
      </c>
      <c r="H17" s="100">
        <v>8</v>
      </c>
      <c r="I17" s="239">
        <v>39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3.217821940779686E-2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7</v>
      </c>
      <c r="D19" s="69">
        <v>3</v>
      </c>
      <c r="E19" s="69">
        <v>3</v>
      </c>
      <c r="F19" s="69">
        <v>1</v>
      </c>
      <c r="G19" s="69">
        <v>4</v>
      </c>
      <c r="H19" s="70"/>
      <c r="I19" s="208">
        <v>18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1.4851485379040241E-2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>
        <v>7</v>
      </c>
      <c r="E20" s="69">
        <v>4</v>
      </c>
      <c r="F20" s="69"/>
      <c r="G20" s="69">
        <v>2</v>
      </c>
      <c r="H20" s="70">
        <v>2</v>
      </c>
      <c r="I20" s="208">
        <v>16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1.3201320543885231E-2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3</v>
      </c>
      <c r="D21" s="69"/>
      <c r="E21" s="69">
        <v>4</v>
      </c>
      <c r="F21" s="69">
        <v>2</v>
      </c>
      <c r="G21" s="69">
        <v>2</v>
      </c>
      <c r="H21" s="70"/>
      <c r="I21" s="208">
        <v>11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3.405572846531868E-2</v>
      </c>
      <c r="AC21" s="214">
        <v>8.9937020093202591E-3</v>
      </c>
      <c r="AD21" s="250" t="s">
        <v>105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/>
      <c r="E25" s="69">
        <v>3</v>
      </c>
      <c r="F25" s="69"/>
      <c r="G25" s="69"/>
      <c r="H25" s="70"/>
      <c r="I25" s="208">
        <v>4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1.2520149350166321E-2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3</v>
      </c>
      <c r="D27" s="69">
        <v>4</v>
      </c>
      <c r="E27" s="69">
        <v>2</v>
      </c>
      <c r="F27" s="69">
        <v>1</v>
      </c>
      <c r="G27" s="69">
        <v>1</v>
      </c>
      <c r="H27" s="70"/>
      <c r="I27" s="208">
        <v>11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5.0691243261098862E-2</v>
      </c>
      <c r="AC27" s="214">
        <v>3.5576779395341873E-2</v>
      </c>
      <c r="AD27" s="235" t="s">
        <v>298</v>
      </c>
      <c r="AE27"/>
      <c r="AF27"/>
      <c r="AG27"/>
    </row>
    <row r="28" spans="1:33" x14ac:dyDescent="0.2">
      <c r="A28" s="79"/>
      <c r="B28" s="206" t="s">
        <v>82</v>
      </c>
      <c r="C28" s="207">
        <v>10</v>
      </c>
      <c r="D28" s="69">
        <v>11</v>
      </c>
      <c r="E28" s="69">
        <v>12</v>
      </c>
      <c r="F28" s="69">
        <v>11</v>
      </c>
      <c r="G28" s="69">
        <v>6</v>
      </c>
      <c r="H28" s="70">
        <v>7</v>
      </c>
      <c r="I28" s="208">
        <v>57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0.26267282012850046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2</v>
      </c>
      <c r="D30" s="84"/>
      <c r="E30" s="84"/>
      <c r="F30" s="84"/>
      <c r="G30" s="84"/>
      <c r="H30" s="85"/>
      <c r="I30" s="227">
        <v>2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3.125E-2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>
        <v>1</v>
      </c>
      <c r="E32" s="99"/>
      <c r="F32" s="99"/>
      <c r="G32" s="99"/>
      <c r="H32" s="100"/>
      <c r="I32" s="239">
        <v>1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3.90625E-3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55</v>
      </c>
      <c r="D33" s="131">
        <v>44</v>
      </c>
      <c r="E33" s="131">
        <v>50</v>
      </c>
      <c r="F33" s="131">
        <v>28</v>
      </c>
      <c r="G33" s="131">
        <v>32</v>
      </c>
      <c r="H33" s="132">
        <v>21</v>
      </c>
      <c r="I33" s="271">
        <v>230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3.9380855858325958E-2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0.18477123975753784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4.022864818572998</v>
      </c>
      <c r="D40" s="327">
        <v>2.719491720199585</v>
      </c>
      <c r="E40" s="327">
        <v>3.0609118938446045</v>
      </c>
      <c r="F40" s="327">
        <v>2.0947890281677246</v>
      </c>
      <c r="G40" s="327">
        <v>2.2276663780212402</v>
      </c>
      <c r="H40" s="328">
        <v>1.757947564125061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2.7852151393890381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105&amp;R&amp;F&amp;A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111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112</v>
      </c>
    </row>
    <row r="3" spans="1:33" s="3" customFormat="1" ht="12.75" x14ac:dyDescent="0.2">
      <c r="A3" s="5"/>
      <c r="B3" s="16" t="s">
        <v>59</v>
      </c>
      <c r="C3" s="17">
        <v>6</v>
      </c>
      <c r="D3" s="18">
        <v>4</v>
      </c>
      <c r="E3" s="18">
        <v>23</v>
      </c>
      <c r="F3" s="18">
        <v>8</v>
      </c>
      <c r="G3" s="18">
        <v>33</v>
      </c>
      <c r="H3" s="19">
        <v>15</v>
      </c>
      <c r="I3" s="20">
        <v>89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95</v>
      </c>
      <c r="D4" s="18">
        <v>46</v>
      </c>
      <c r="E4" s="18">
        <v>39</v>
      </c>
      <c r="F4" s="18">
        <v>48</v>
      </c>
      <c r="G4" s="18">
        <v>21</v>
      </c>
      <c r="H4" s="19"/>
      <c r="I4" s="20">
        <v>249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12</v>
      </c>
      <c r="D5" s="18">
        <v>7</v>
      </c>
      <c r="E5" s="18">
        <v>6</v>
      </c>
      <c r="F5" s="18">
        <v>4</v>
      </c>
      <c r="G5" s="18"/>
      <c r="H5" s="19"/>
      <c r="I5" s="20">
        <v>29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8</v>
      </c>
      <c r="D6" s="26">
        <v>4</v>
      </c>
      <c r="E6" s="26">
        <v>5</v>
      </c>
      <c r="F6" s="26">
        <v>4</v>
      </c>
      <c r="G6" s="26">
        <v>2</v>
      </c>
      <c r="H6" s="27"/>
      <c r="I6" s="28">
        <v>23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1.9801980198019802E-2</v>
      </c>
      <c r="D7" s="32">
        <f t="shared" si="0"/>
        <v>0</v>
      </c>
      <c r="E7" s="32">
        <f t="shared" si="0"/>
        <v>3.2258064516129031E-2</v>
      </c>
      <c r="F7" s="32">
        <f t="shared" si="0"/>
        <v>3.5714285714285712E-2</v>
      </c>
      <c r="G7" s="32">
        <f t="shared" si="0"/>
        <v>0</v>
      </c>
      <c r="H7" s="32">
        <f t="shared" si="0"/>
        <v>0</v>
      </c>
      <c r="I7" s="32">
        <f t="shared" si="0"/>
        <v>1.7751479289940829E-2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1.7751479521393776E-2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>
        <v>1</v>
      </c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2.958579920232296E-3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</v>
      </c>
      <c r="D12" s="69"/>
      <c r="E12" s="69">
        <v>1</v>
      </c>
      <c r="F12" s="69">
        <v>2</v>
      </c>
      <c r="G12" s="69"/>
      <c r="H12" s="70"/>
      <c r="I12" s="208">
        <v>5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1.479289960116148E-2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/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3</v>
      </c>
      <c r="D14" s="84">
        <v>2</v>
      </c>
      <c r="E14" s="84">
        <v>1</v>
      </c>
      <c r="F14" s="84"/>
      <c r="G14" s="84">
        <v>1</v>
      </c>
      <c r="H14" s="85"/>
      <c r="I14" s="227">
        <v>7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342">
        <v>2.0710058510303497E-2</v>
      </c>
      <c r="AC14" s="232">
        <v>3.0553143005818129E-3</v>
      </c>
      <c r="AD14" s="233" t="s">
        <v>113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2</v>
      </c>
      <c r="F15" s="69"/>
      <c r="G15" s="69"/>
      <c r="H15" s="70"/>
      <c r="I15" s="208">
        <v>2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49">
        <v>2.247191034257412E-2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/>
      <c r="D16" s="69">
        <v>1</v>
      </c>
      <c r="E16" s="69"/>
      <c r="F16" s="69">
        <v>1</v>
      </c>
      <c r="G16" s="69">
        <v>3</v>
      </c>
      <c r="H16" s="70"/>
      <c r="I16" s="208">
        <v>5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5.1431335508823395E-2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1</v>
      </c>
      <c r="D17" s="99"/>
      <c r="E17" s="99">
        <v>4</v>
      </c>
      <c r="F17" s="99"/>
      <c r="G17" s="99">
        <v>3</v>
      </c>
      <c r="H17" s="100"/>
      <c r="I17" s="239">
        <v>8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2.3668639361858368E-2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/>
      <c r="E19" s="69"/>
      <c r="F19" s="69">
        <v>1</v>
      </c>
      <c r="G19" s="69"/>
      <c r="H19" s="70"/>
      <c r="I19" s="208">
        <v>1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2.958579920232296E-3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4</v>
      </c>
      <c r="D20" s="69">
        <v>3</v>
      </c>
      <c r="E20" s="69">
        <v>2</v>
      </c>
      <c r="F20" s="69"/>
      <c r="G20" s="69">
        <v>1</v>
      </c>
      <c r="H20" s="70"/>
      <c r="I20" s="208">
        <v>10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49">
        <v>2.958579920232296E-2</v>
      </c>
      <c r="AC20" s="214">
        <v>8.3691431209445E-3</v>
      </c>
      <c r="AD20" s="235" t="s">
        <v>115</v>
      </c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/>
      <c r="E21" s="69"/>
      <c r="F21" s="69"/>
      <c r="G21" s="69">
        <v>1</v>
      </c>
      <c r="H21" s="70"/>
      <c r="I21" s="208">
        <v>2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1.6949152573943138E-2</v>
      </c>
      <c r="AC21" s="214">
        <v>8.9937020093202591E-3</v>
      </c>
      <c r="AD21" s="250" t="s">
        <v>50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/>
      <c r="H25" s="70"/>
      <c r="I25" s="208"/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/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>
        <v>8</v>
      </c>
      <c r="F27" s="69"/>
      <c r="G27" s="69"/>
      <c r="H27" s="70"/>
      <c r="I27" s="208">
        <v>8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49">
        <v>8.9887641370296478E-2</v>
      </c>
      <c r="AC27" s="214">
        <v>3.5576779395341873E-2</v>
      </c>
      <c r="AD27" s="235" t="s">
        <v>23</v>
      </c>
      <c r="AE27"/>
      <c r="AF27"/>
      <c r="AG27"/>
    </row>
    <row r="28" spans="1:33" x14ac:dyDescent="0.2">
      <c r="A28" s="79"/>
      <c r="B28" s="206" t="s">
        <v>82</v>
      </c>
      <c r="C28" s="207"/>
      <c r="D28" s="69"/>
      <c r="E28" s="69">
        <v>5</v>
      </c>
      <c r="F28" s="69"/>
      <c r="G28" s="69">
        <v>3</v>
      </c>
      <c r="H28" s="70"/>
      <c r="I28" s="208">
        <v>8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8.9887641370296478E-2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>
        <v>2</v>
      </c>
      <c r="F30" s="84">
        <v>1</v>
      </c>
      <c r="G30" s="84">
        <v>1</v>
      </c>
      <c r="H30" s="85"/>
      <c r="I30" s="227">
        <v>5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342">
        <v>0.21739129722118378</v>
      </c>
      <c r="AC30" s="265">
        <v>4.2404066771268845E-2</v>
      </c>
      <c r="AD30" s="233" t="s">
        <v>116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>
        <v>1</v>
      </c>
      <c r="E32" s="99">
        <v>4</v>
      </c>
      <c r="F32" s="99">
        <v>1</v>
      </c>
      <c r="G32" s="99">
        <v>1</v>
      </c>
      <c r="H32" s="100"/>
      <c r="I32" s="239">
        <v>8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341">
        <v>8.6956523358821869E-2</v>
      </c>
      <c r="AC32" s="267">
        <v>1.3842649757862091E-2</v>
      </c>
      <c r="AD32" s="245" t="s">
        <v>117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13</v>
      </c>
      <c r="D33" s="131">
        <v>7</v>
      </c>
      <c r="E33" s="131">
        <v>30</v>
      </c>
      <c r="F33" s="131">
        <v>6</v>
      </c>
      <c r="G33" s="131">
        <v>14</v>
      </c>
      <c r="H33" s="132"/>
      <c r="I33" s="271">
        <v>70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343">
        <v>6.6666670143604279E-2</v>
      </c>
      <c r="AC34" s="265">
        <v>2.0895522087812424E-2</v>
      </c>
      <c r="AD34" s="339" t="s">
        <v>118</v>
      </c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1.2851731851696968E-2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0.20566456019878387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1.560212254524231</v>
      </c>
      <c r="D40" s="327">
        <v>1.2532342672348022</v>
      </c>
      <c r="E40" s="327">
        <v>4.5193800926208496</v>
      </c>
      <c r="F40" s="327">
        <v>1.493817925453186</v>
      </c>
      <c r="G40" s="327"/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2.1960399150848389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30&amp;R&amp;F&amp;A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0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299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300</v>
      </c>
    </row>
    <row r="3" spans="1:33" s="3" customFormat="1" ht="12.75" x14ac:dyDescent="0.2">
      <c r="A3" s="5"/>
      <c r="B3" s="16" t="s">
        <v>59</v>
      </c>
      <c r="C3" s="17">
        <v>10</v>
      </c>
      <c r="D3" s="18">
        <v>16</v>
      </c>
      <c r="E3" s="18">
        <v>8</v>
      </c>
      <c r="F3" s="18">
        <v>9</v>
      </c>
      <c r="G3" s="18">
        <v>6</v>
      </c>
      <c r="H3" s="19">
        <v>6</v>
      </c>
      <c r="I3" s="20">
        <v>55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84</v>
      </c>
      <c r="D4" s="18">
        <v>25</v>
      </c>
      <c r="E4" s="18">
        <v>64</v>
      </c>
      <c r="F4" s="18">
        <v>29</v>
      </c>
      <c r="G4" s="18">
        <v>25</v>
      </c>
      <c r="H4" s="19">
        <v>35</v>
      </c>
      <c r="I4" s="20">
        <v>262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4</v>
      </c>
      <c r="D5" s="18">
        <v>1</v>
      </c>
      <c r="E5" s="18">
        <v>3</v>
      </c>
      <c r="F5" s="18">
        <v>2</v>
      </c>
      <c r="G5" s="18">
        <v>4</v>
      </c>
      <c r="H5" s="19">
        <v>3</v>
      </c>
      <c r="I5" s="20">
        <v>17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5</v>
      </c>
      <c r="D6" s="26">
        <v>2</v>
      </c>
      <c r="E6" s="26">
        <v>4</v>
      </c>
      <c r="F6" s="26">
        <v>4</v>
      </c>
      <c r="G6" s="26">
        <v>2</v>
      </c>
      <c r="H6" s="27">
        <v>3</v>
      </c>
      <c r="I6" s="28">
        <v>20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2.1276595744680851E-2</v>
      </c>
      <c r="D7" s="32">
        <f t="shared" si="0"/>
        <v>0</v>
      </c>
      <c r="E7" s="32">
        <f t="shared" si="0"/>
        <v>1.3888888888888888E-2</v>
      </c>
      <c r="F7" s="32">
        <f t="shared" si="0"/>
        <v>2.6315789473684209E-2</v>
      </c>
      <c r="G7" s="32">
        <f t="shared" si="0"/>
        <v>3.2258064516129031E-2</v>
      </c>
      <c r="H7" s="32">
        <f t="shared" si="0"/>
        <v>2.4390243902439025E-2</v>
      </c>
      <c r="I7" s="32">
        <f t="shared" si="0"/>
        <v>1.8927444794952682E-2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1.8927445402368903E-2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>
        <v>1</v>
      </c>
      <c r="G11" s="56"/>
      <c r="H11" s="57"/>
      <c r="I11" s="199">
        <v>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3.1545741949230433E-3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</v>
      </c>
      <c r="D12" s="69"/>
      <c r="E12" s="69"/>
      <c r="F12" s="69"/>
      <c r="G12" s="69">
        <v>1</v>
      </c>
      <c r="H12" s="70"/>
      <c r="I12" s="208">
        <v>2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6.3091483898460865E-3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>
        <v>1</v>
      </c>
      <c r="F13" s="117"/>
      <c r="G13" s="117"/>
      <c r="H13" s="118">
        <v>1</v>
      </c>
      <c r="I13" s="218">
        <v>3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9.4637228175997734E-3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4</v>
      </c>
      <c r="D14" s="84">
        <v>2</v>
      </c>
      <c r="E14" s="84">
        <v>4</v>
      </c>
      <c r="F14" s="84">
        <v>2</v>
      </c>
      <c r="G14" s="84"/>
      <c r="H14" s="85"/>
      <c r="I14" s="227">
        <v>12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342">
        <v>3.7854891270399094E-2</v>
      </c>
      <c r="AC14" s="232">
        <v>3.0553143005818129E-3</v>
      </c>
      <c r="AD14" s="233" t="s">
        <v>165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>
        <v>3</v>
      </c>
      <c r="E16" s="69">
        <v>2</v>
      </c>
      <c r="F16" s="69"/>
      <c r="G16" s="69"/>
      <c r="H16" s="70"/>
      <c r="I16" s="208">
        <v>5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7.8559532761573792E-2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/>
      <c r="D17" s="99"/>
      <c r="E17" s="99"/>
      <c r="F17" s="99">
        <v>1</v>
      </c>
      <c r="G17" s="99"/>
      <c r="H17" s="100"/>
      <c r="I17" s="239">
        <v>1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3.1545741949230433E-3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</v>
      </c>
      <c r="D19" s="69">
        <v>1</v>
      </c>
      <c r="E19" s="69">
        <v>2</v>
      </c>
      <c r="F19" s="69"/>
      <c r="G19" s="69"/>
      <c r="H19" s="70">
        <v>1</v>
      </c>
      <c r="I19" s="208">
        <v>6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1.8927445635199547E-2</v>
      </c>
      <c r="AC19" s="214">
        <v>1.1331040412187576E-2</v>
      </c>
      <c r="AD19" s="235" t="s">
        <v>94</v>
      </c>
      <c r="AE19"/>
      <c r="AF19"/>
      <c r="AG19"/>
    </row>
    <row r="20" spans="1:33" x14ac:dyDescent="0.2">
      <c r="A20" s="79"/>
      <c r="B20" s="234" t="s">
        <v>49</v>
      </c>
      <c r="C20" s="207"/>
      <c r="D20" s="69">
        <v>1</v>
      </c>
      <c r="E20" s="69"/>
      <c r="F20" s="69"/>
      <c r="G20" s="69"/>
      <c r="H20" s="70"/>
      <c r="I20" s="208">
        <v>1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3.1545741949230433E-3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>
        <v>1</v>
      </c>
      <c r="G24" s="84"/>
      <c r="H24" s="85"/>
      <c r="I24" s="227">
        <v>1</v>
      </c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>
        <v>1.3888888992369175E-2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/>
      <c r="H25" s="70"/>
      <c r="I25" s="208"/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/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4</v>
      </c>
      <c r="D28" s="69">
        <v>2</v>
      </c>
      <c r="E28" s="69">
        <v>3</v>
      </c>
      <c r="F28" s="69">
        <v>1</v>
      </c>
      <c r="G28" s="69"/>
      <c r="H28" s="70">
        <v>4</v>
      </c>
      <c r="I28" s="208">
        <v>14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0.25454545766115189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/>
      <c r="E30" s="84"/>
      <c r="F30" s="84"/>
      <c r="G30" s="84"/>
      <c r="H30" s="85"/>
      <c r="I30" s="227">
        <v>1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5.000000074505806E-2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1</v>
      </c>
      <c r="D32" s="99"/>
      <c r="E32" s="99"/>
      <c r="F32" s="99">
        <v>1</v>
      </c>
      <c r="G32" s="99"/>
      <c r="H32" s="100"/>
      <c r="I32" s="239">
        <v>2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341">
        <v>2.500000037252903E-2</v>
      </c>
      <c r="AC32" s="267">
        <v>1.3842649757862091E-2</v>
      </c>
      <c r="AD32" s="245" t="s">
        <v>198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14</v>
      </c>
      <c r="D33" s="131">
        <v>9</v>
      </c>
      <c r="E33" s="131">
        <v>12</v>
      </c>
      <c r="F33" s="131">
        <v>7</v>
      </c>
      <c r="G33" s="131">
        <v>1</v>
      </c>
      <c r="H33" s="132">
        <v>6</v>
      </c>
      <c r="I33" s="271">
        <v>49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2.9510393738746643E-2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0.2800000011920929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2.5639827251434326</v>
      </c>
      <c r="D40" s="327"/>
      <c r="E40" s="327">
        <v>2.180471658706665</v>
      </c>
      <c r="F40" s="327">
        <v>2.1138646602630615</v>
      </c>
      <c r="G40" s="327">
        <v>1.2350246906280518</v>
      </c>
      <c r="H40" s="328">
        <v>3.6101927757263184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2.2240087985992432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108&amp;R&amp;F&amp;A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1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301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302</v>
      </c>
    </row>
    <row r="3" spans="1:33" s="3" customFormat="1" ht="12.75" x14ac:dyDescent="0.2">
      <c r="A3" s="5"/>
      <c r="B3" s="16" t="s">
        <v>59</v>
      </c>
      <c r="C3" s="17">
        <v>60</v>
      </c>
      <c r="D3" s="18">
        <v>105</v>
      </c>
      <c r="E3" s="18">
        <v>51</v>
      </c>
      <c r="F3" s="18">
        <v>61</v>
      </c>
      <c r="G3" s="18">
        <v>94</v>
      </c>
      <c r="H3" s="19">
        <v>58</v>
      </c>
      <c r="I3" s="20">
        <v>429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785</v>
      </c>
      <c r="D4" s="18">
        <v>265</v>
      </c>
      <c r="E4" s="18">
        <v>348</v>
      </c>
      <c r="F4" s="18">
        <v>280</v>
      </c>
      <c r="G4" s="18">
        <v>196</v>
      </c>
      <c r="H4" s="19">
        <v>232</v>
      </c>
      <c r="I4" s="20">
        <v>2106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28</v>
      </c>
      <c r="D5" s="18">
        <v>5</v>
      </c>
      <c r="E5" s="18">
        <v>13</v>
      </c>
      <c r="F5" s="18">
        <v>10</v>
      </c>
      <c r="G5" s="18">
        <v>20</v>
      </c>
      <c r="H5" s="19">
        <v>6</v>
      </c>
      <c r="I5" s="20">
        <v>82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25</v>
      </c>
      <c r="D6" s="26">
        <v>11</v>
      </c>
      <c r="E6" s="26">
        <v>15</v>
      </c>
      <c r="F6" s="26">
        <v>14</v>
      </c>
      <c r="G6" s="26">
        <v>11</v>
      </c>
      <c r="H6" s="27">
        <v>9</v>
      </c>
      <c r="I6" s="28">
        <v>85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2.3668639053254437E-2</v>
      </c>
      <c r="D7" s="32">
        <f t="shared" si="0"/>
        <v>1.891891891891892E-2</v>
      </c>
      <c r="E7" s="32">
        <f t="shared" si="0"/>
        <v>2.0050125313283207E-2</v>
      </c>
      <c r="F7" s="32">
        <f t="shared" si="0"/>
        <v>1.466275659824047E-2</v>
      </c>
      <c r="G7" s="32">
        <f t="shared" si="0"/>
        <v>1.7241379310344827E-2</v>
      </c>
      <c r="H7" s="32">
        <f t="shared" si="0"/>
        <v>3.4482758620689655E-2</v>
      </c>
      <c r="I7" s="32">
        <f t="shared" si="0"/>
        <v>2.1696252465483234E-2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2.1696252544643357E-2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/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3.9447730523534119E-4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13</v>
      </c>
      <c r="D12" s="69">
        <v>3</v>
      </c>
      <c r="E12" s="69">
        <v>5</v>
      </c>
      <c r="F12" s="69">
        <v>4</v>
      </c>
      <c r="G12" s="69">
        <v>2</v>
      </c>
      <c r="H12" s="70">
        <v>4</v>
      </c>
      <c r="I12" s="208">
        <v>31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1.2228797189891338E-2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6</v>
      </c>
      <c r="D13" s="117">
        <v>4</v>
      </c>
      <c r="E13" s="117">
        <v>3</v>
      </c>
      <c r="F13" s="117">
        <v>1</v>
      </c>
      <c r="G13" s="117">
        <v>3</v>
      </c>
      <c r="H13" s="118">
        <v>6</v>
      </c>
      <c r="I13" s="218">
        <v>23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9.0729780495166779E-3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46</v>
      </c>
      <c r="D14" s="84">
        <v>2</v>
      </c>
      <c r="E14" s="84">
        <v>16</v>
      </c>
      <c r="F14" s="84"/>
      <c r="G14" s="84"/>
      <c r="H14" s="85">
        <v>7</v>
      </c>
      <c r="I14" s="227">
        <v>71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342">
        <v>2.8007889166474342E-2</v>
      </c>
      <c r="AC14" s="232">
        <v>3.0553143005818129E-3</v>
      </c>
      <c r="AD14" s="233" t="s">
        <v>165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>
        <v>1</v>
      </c>
      <c r="E15" s="69">
        <v>2</v>
      </c>
      <c r="F15" s="69">
        <v>1</v>
      </c>
      <c r="G15" s="69">
        <v>1</v>
      </c>
      <c r="H15" s="70"/>
      <c r="I15" s="208">
        <v>6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1.3986013829708099E-2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4</v>
      </c>
      <c r="D16" s="69">
        <v>2</v>
      </c>
      <c r="E16" s="69">
        <v>4</v>
      </c>
      <c r="F16" s="69">
        <v>1</v>
      </c>
      <c r="G16" s="69">
        <v>2</v>
      </c>
      <c r="H16" s="70">
        <v>1</v>
      </c>
      <c r="I16" s="208">
        <v>14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2.8084365651011467E-2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2</v>
      </c>
      <c r="E17" s="99"/>
      <c r="F17" s="99">
        <v>2</v>
      </c>
      <c r="G17" s="99">
        <v>2</v>
      </c>
      <c r="H17" s="100"/>
      <c r="I17" s="239">
        <v>10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3.9447732269763947E-3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14</v>
      </c>
      <c r="D19" s="69">
        <v>3</v>
      </c>
      <c r="E19" s="69">
        <v>1</v>
      </c>
      <c r="F19" s="69">
        <v>4</v>
      </c>
      <c r="G19" s="69">
        <v>4</v>
      </c>
      <c r="H19" s="70">
        <v>5</v>
      </c>
      <c r="I19" s="208">
        <v>31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1.2228797189891338E-2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>
        <v>3</v>
      </c>
      <c r="E20" s="69"/>
      <c r="F20" s="69">
        <v>3</v>
      </c>
      <c r="G20" s="69">
        <v>5</v>
      </c>
      <c r="H20" s="70">
        <v>1</v>
      </c>
      <c r="I20" s="208">
        <v>13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5.1282052882015705E-3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3</v>
      </c>
      <c r="D21" s="69"/>
      <c r="E21" s="69"/>
      <c r="F21" s="69">
        <v>1</v>
      </c>
      <c r="G21" s="69"/>
      <c r="H21" s="70"/>
      <c r="I21" s="208">
        <v>4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7.8277885913848877E-3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>
        <v>1</v>
      </c>
      <c r="G25" s="69"/>
      <c r="H25" s="70"/>
      <c r="I25" s="208">
        <v>1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1.5481840819120407E-3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>
        <v>2</v>
      </c>
      <c r="E27" s="69">
        <v>3</v>
      </c>
      <c r="F27" s="69"/>
      <c r="G27" s="69">
        <v>4</v>
      </c>
      <c r="H27" s="70"/>
      <c r="I27" s="208">
        <v>9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2.0979020744562149E-2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11</v>
      </c>
      <c r="D28" s="69">
        <v>15</v>
      </c>
      <c r="E28" s="69">
        <v>4</v>
      </c>
      <c r="F28" s="69">
        <v>21</v>
      </c>
      <c r="G28" s="69">
        <v>26</v>
      </c>
      <c r="H28" s="70">
        <v>10</v>
      </c>
      <c r="I28" s="208">
        <v>87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0.20279719913378358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2</v>
      </c>
      <c r="D30" s="84">
        <v>1</v>
      </c>
      <c r="E30" s="84"/>
      <c r="F30" s="84">
        <v>1</v>
      </c>
      <c r="G30" s="84">
        <v>1</v>
      </c>
      <c r="H30" s="85"/>
      <c r="I30" s="227">
        <v>5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5.8823529630899429E-2</v>
      </c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/>
      <c r="E31" s="69"/>
      <c r="F31" s="69"/>
      <c r="G31" s="69">
        <v>1</v>
      </c>
      <c r="H31" s="70"/>
      <c r="I31" s="208">
        <v>2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>
        <v>2.3529412224888802E-2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2</v>
      </c>
      <c r="D32" s="99">
        <v>2</v>
      </c>
      <c r="E32" s="99"/>
      <c r="F32" s="99">
        <v>1</v>
      </c>
      <c r="G32" s="99">
        <v>2</v>
      </c>
      <c r="H32" s="100"/>
      <c r="I32" s="239">
        <v>7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2.0588235929608345E-2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109</v>
      </c>
      <c r="D33" s="131">
        <v>40</v>
      </c>
      <c r="E33" s="131">
        <v>38</v>
      </c>
      <c r="F33" s="131">
        <v>41</v>
      </c>
      <c r="G33" s="131">
        <v>53</v>
      </c>
      <c r="H33" s="132">
        <v>34</v>
      </c>
      <c r="I33" s="271">
        <v>315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7.8426964581012726E-2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0.16967581212520599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2.1032819747924805</v>
      </c>
      <c r="D40" s="327">
        <v>1.7879846096038818</v>
      </c>
      <c r="E40" s="327">
        <v>1.8685142993927002</v>
      </c>
      <c r="F40" s="327">
        <v>1.615071177482605</v>
      </c>
      <c r="G40" s="327">
        <v>1.9595036506652832</v>
      </c>
      <c r="H40" s="328">
        <v>2.113929271697998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1.926410436630249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111&amp;R&amp;F&amp;A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2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303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304</v>
      </c>
    </row>
    <row r="3" spans="1:33" s="3" customFormat="1" ht="12.75" x14ac:dyDescent="0.2">
      <c r="A3" s="5"/>
      <c r="B3" s="16" t="s">
        <v>59</v>
      </c>
      <c r="C3" s="17"/>
      <c r="D3" s="18">
        <v>6</v>
      </c>
      <c r="E3" s="18">
        <v>15</v>
      </c>
      <c r="F3" s="18">
        <v>12</v>
      </c>
      <c r="G3" s="18">
        <v>8</v>
      </c>
      <c r="H3" s="19">
        <v>5</v>
      </c>
      <c r="I3" s="20">
        <v>46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33</v>
      </c>
      <c r="D4" s="18">
        <v>44</v>
      </c>
      <c r="E4" s="18">
        <v>34</v>
      </c>
      <c r="F4" s="18">
        <v>9</v>
      </c>
      <c r="G4" s="18">
        <v>37</v>
      </c>
      <c r="H4" s="19">
        <v>32</v>
      </c>
      <c r="I4" s="20">
        <v>189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>
        <v>2</v>
      </c>
      <c r="E5" s="18">
        <v>2</v>
      </c>
      <c r="F5" s="18">
        <v>1</v>
      </c>
      <c r="G5" s="18">
        <v>3</v>
      </c>
      <c r="H5" s="19"/>
      <c r="I5" s="20">
        <v>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10</v>
      </c>
      <c r="D6" s="26">
        <v>8</v>
      </c>
      <c r="E6" s="26">
        <v>10</v>
      </c>
      <c r="F6" s="26">
        <v>5</v>
      </c>
      <c r="G6" s="26">
        <v>7</v>
      </c>
      <c r="H6" s="27">
        <v>5</v>
      </c>
      <c r="I6" s="28">
        <v>45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3.0303030303030304E-2</v>
      </c>
      <c r="D7" s="32">
        <f t="shared" si="0"/>
        <v>0</v>
      </c>
      <c r="E7" s="32">
        <f t="shared" si="0"/>
        <v>0</v>
      </c>
      <c r="F7" s="32">
        <f t="shared" si="0"/>
        <v>0</v>
      </c>
      <c r="G7" s="32">
        <f t="shared" si="0"/>
        <v>6.6666666666666666E-2</v>
      </c>
      <c r="H7" s="32">
        <f t="shared" si="0"/>
        <v>0</v>
      </c>
      <c r="I7" s="32">
        <f t="shared" si="0"/>
        <v>1.7021276595744681E-2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1.702127605676651E-2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1</v>
      </c>
      <c r="D11" s="56"/>
      <c r="E11" s="56"/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4.2553190141916275E-3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/>
      <c r="E12" s="69"/>
      <c r="F12" s="69"/>
      <c r="G12" s="69">
        <v>2</v>
      </c>
      <c r="H12" s="70"/>
      <c r="I12" s="208">
        <v>2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8.510638028383255E-3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>
        <v>1</v>
      </c>
      <c r="H13" s="118"/>
      <c r="I13" s="218">
        <v>1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4.2553190141916275E-3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>
        <v>1</v>
      </c>
      <c r="G15" s="69"/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49">
        <v>2.1739130839705467E-2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>
        <v>1</v>
      </c>
      <c r="D16" s="69">
        <v>6</v>
      </c>
      <c r="E16" s="69">
        <v>3</v>
      </c>
      <c r="F16" s="69">
        <v>1</v>
      </c>
      <c r="G16" s="69">
        <v>1</v>
      </c>
      <c r="H16" s="70">
        <v>2</v>
      </c>
      <c r="I16" s="208">
        <v>14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0.26800927519798279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/>
      <c r="D17" s="99"/>
      <c r="E17" s="99">
        <v>1</v>
      </c>
      <c r="F17" s="99"/>
      <c r="G17" s="99">
        <v>1</v>
      </c>
      <c r="H17" s="100">
        <v>1</v>
      </c>
      <c r="I17" s="239">
        <v>3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1.2765957042574883E-2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/>
      <c r="E19" s="69">
        <v>1</v>
      </c>
      <c r="F19" s="69"/>
      <c r="G19" s="69"/>
      <c r="H19" s="70">
        <v>1</v>
      </c>
      <c r="I19" s="208">
        <v>3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1.2765957042574883E-2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/>
      <c r="F20" s="69"/>
      <c r="G20" s="69"/>
      <c r="H20" s="70"/>
      <c r="I20" s="208"/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/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>
        <v>1</v>
      </c>
      <c r="F25" s="69"/>
      <c r="G25" s="69"/>
      <c r="H25" s="70"/>
      <c r="I25" s="208">
        <v>1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1.527487114071846E-2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>
        <v>3</v>
      </c>
      <c r="E28" s="69">
        <v>1</v>
      </c>
      <c r="F28" s="69"/>
      <c r="G28" s="69"/>
      <c r="H28" s="70">
        <v>2</v>
      </c>
      <c r="I28" s="208">
        <v>6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0.1304347850382328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>
        <v>1</v>
      </c>
      <c r="E30" s="84">
        <v>1</v>
      </c>
      <c r="F30" s="84"/>
      <c r="G30" s="84">
        <v>1</v>
      </c>
      <c r="H30" s="85"/>
      <c r="I30" s="227">
        <v>4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342">
        <v>8.8888891041278839E-2</v>
      </c>
      <c r="AC30" s="265">
        <v>4.2404066771268845E-2</v>
      </c>
      <c r="AD30" s="233" t="s">
        <v>124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>
        <v>1</v>
      </c>
      <c r="D31" s="69"/>
      <c r="E31" s="69">
        <v>1</v>
      </c>
      <c r="F31" s="69">
        <v>1</v>
      </c>
      <c r="G31" s="69"/>
      <c r="H31" s="70"/>
      <c r="I31" s="208">
        <v>3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6.6666670143604279E-2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>
        <v>2</v>
      </c>
      <c r="D32" s="99">
        <v>1</v>
      </c>
      <c r="E32" s="99"/>
      <c r="F32" s="99">
        <v>1</v>
      </c>
      <c r="G32" s="99"/>
      <c r="H32" s="100"/>
      <c r="I32" s="239">
        <v>4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2.222222276031971E-2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7</v>
      </c>
      <c r="D33" s="131">
        <v>11</v>
      </c>
      <c r="E33" s="131">
        <v>9</v>
      </c>
      <c r="F33" s="131">
        <v>4</v>
      </c>
      <c r="G33" s="131">
        <v>6</v>
      </c>
      <c r="H33" s="132">
        <v>6</v>
      </c>
      <c r="I33" s="271">
        <v>43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/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0.11832258105278015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6.942383199930191E-2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>
        <v>3.8332409858703613</v>
      </c>
      <c r="E40" s="327">
        <v>1.4743218421936035</v>
      </c>
      <c r="F40" s="327"/>
      <c r="G40" s="327">
        <v>2.3150417804718018</v>
      </c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2.1030993461608887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114&amp;R&amp;F&amp;A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3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305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112</v>
      </c>
    </row>
    <row r="3" spans="1:33" s="3" customFormat="1" ht="12.75" x14ac:dyDescent="0.2">
      <c r="A3" s="5"/>
      <c r="B3" s="16" t="s">
        <v>59</v>
      </c>
      <c r="C3" s="17">
        <v>17</v>
      </c>
      <c r="D3" s="18">
        <v>14</v>
      </c>
      <c r="E3" s="18">
        <v>14</v>
      </c>
      <c r="F3" s="18">
        <v>10</v>
      </c>
      <c r="G3" s="18">
        <v>17</v>
      </c>
      <c r="H3" s="19">
        <v>17</v>
      </c>
      <c r="I3" s="20">
        <v>89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58</v>
      </c>
      <c r="D4" s="18">
        <v>46</v>
      </c>
      <c r="E4" s="18">
        <v>75</v>
      </c>
      <c r="F4" s="18">
        <v>22</v>
      </c>
      <c r="G4" s="18">
        <v>39</v>
      </c>
      <c r="H4" s="19">
        <v>34</v>
      </c>
      <c r="I4" s="20">
        <v>274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8</v>
      </c>
      <c r="D5" s="18">
        <v>8</v>
      </c>
      <c r="E5" s="18">
        <v>8</v>
      </c>
      <c r="F5" s="18">
        <v>7</v>
      </c>
      <c r="G5" s="18">
        <v>2</v>
      </c>
      <c r="H5" s="19">
        <v>3</v>
      </c>
      <c r="I5" s="20">
        <v>36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4</v>
      </c>
      <c r="D6" s="26">
        <v>6</v>
      </c>
      <c r="E6" s="26">
        <v>7</v>
      </c>
      <c r="F6" s="26">
        <v>2</v>
      </c>
      <c r="G6" s="26">
        <v>2</v>
      </c>
      <c r="H6" s="27">
        <v>4</v>
      </c>
      <c r="I6" s="28">
        <v>25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6.6666666666666666E-2</v>
      </c>
      <c r="D7" s="32">
        <f t="shared" si="0"/>
        <v>3.3333333333333333E-2</v>
      </c>
      <c r="E7" s="32">
        <f t="shared" si="0"/>
        <v>2.247191011235955E-2</v>
      </c>
      <c r="F7" s="32">
        <f t="shared" si="0"/>
        <v>3.125E-2</v>
      </c>
      <c r="G7" s="32">
        <f t="shared" si="0"/>
        <v>5.3571428571428568E-2</v>
      </c>
      <c r="H7" s="32">
        <f t="shared" si="0"/>
        <v>1.9607843137254902E-2</v>
      </c>
      <c r="I7" s="32">
        <f t="shared" si="0"/>
        <v>3.8567493112947659E-2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3.8567493204027414E-2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5</v>
      </c>
      <c r="D12" s="69">
        <v>1</v>
      </c>
      <c r="E12" s="69">
        <v>2</v>
      </c>
      <c r="F12" s="69">
        <v>1</v>
      </c>
      <c r="G12" s="69">
        <v>3</v>
      </c>
      <c r="H12" s="70">
        <v>1</v>
      </c>
      <c r="I12" s="208">
        <v>13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49">
        <v>3.5812672227621078E-2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>
        <v>1</v>
      </c>
      <c r="E13" s="117"/>
      <c r="F13" s="117"/>
      <c r="G13" s="117"/>
      <c r="H13" s="118"/>
      <c r="I13" s="218">
        <v>1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2.7548209764063358E-3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>
        <v>7</v>
      </c>
      <c r="D14" s="84"/>
      <c r="E14" s="84"/>
      <c r="F14" s="84"/>
      <c r="G14" s="84">
        <v>3</v>
      </c>
      <c r="H14" s="85">
        <v>1</v>
      </c>
      <c r="I14" s="227">
        <v>11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342">
        <v>3.0303031206130981E-2</v>
      </c>
      <c r="AC14" s="232">
        <v>3.0553143005818129E-3</v>
      </c>
      <c r="AD14" s="233" t="s">
        <v>275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1</v>
      </c>
      <c r="F15" s="69"/>
      <c r="G15" s="69"/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1.123595517128706E-2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6</v>
      </c>
      <c r="D16" s="69">
        <v>14</v>
      </c>
      <c r="E16" s="69">
        <v>2</v>
      </c>
      <c r="F16" s="69">
        <v>3</v>
      </c>
      <c r="G16" s="69">
        <v>8</v>
      </c>
      <c r="H16" s="70">
        <v>3</v>
      </c>
      <c r="I16" s="208">
        <v>36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0.36718958616256714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>
        <v>5</v>
      </c>
      <c r="D17" s="99">
        <v>4</v>
      </c>
      <c r="E17" s="99">
        <v>7</v>
      </c>
      <c r="F17" s="99">
        <v>1</v>
      </c>
      <c r="G17" s="99"/>
      <c r="H17" s="100"/>
      <c r="I17" s="239">
        <v>17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4.6831954270601273E-2</v>
      </c>
      <c r="AC17" s="244">
        <v>1.7524097114801407E-2</v>
      </c>
      <c r="AD17" s="245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</v>
      </c>
      <c r="D19" s="69">
        <v>3</v>
      </c>
      <c r="E19" s="69">
        <v>6</v>
      </c>
      <c r="F19" s="69">
        <v>3</v>
      </c>
      <c r="G19" s="69"/>
      <c r="H19" s="70">
        <v>1</v>
      </c>
      <c r="I19" s="208">
        <v>15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4.1322313249111176E-2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>
        <v>2</v>
      </c>
      <c r="D20" s="69">
        <v>1</v>
      </c>
      <c r="E20" s="69">
        <v>1</v>
      </c>
      <c r="F20" s="69">
        <v>1</v>
      </c>
      <c r="G20" s="69">
        <v>1</v>
      </c>
      <c r="H20" s="70"/>
      <c r="I20" s="208">
        <v>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1.652892492711544E-2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1</v>
      </c>
      <c r="E21" s="69"/>
      <c r="F21" s="69"/>
      <c r="G21" s="69"/>
      <c r="H21" s="70"/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8.0000003799796104E-3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/>
      <c r="H25" s="70"/>
      <c r="I25" s="208"/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/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>
        <v>2</v>
      </c>
      <c r="I27" s="208">
        <v>2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2.247191034257412E-2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5</v>
      </c>
      <c r="D28" s="69">
        <v>5</v>
      </c>
      <c r="E28" s="69">
        <v>8</v>
      </c>
      <c r="F28" s="69">
        <v>2</v>
      </c>
      <c r="G28" s="69">
        <v>9</v>
      </c>
      <c r="H28" s="70">
        <v>2</v>
      </c>
      <c r="I28" s="208">
        <v>31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0.34831460379064083</v>
      </c>
      <c r="AC28" s="214">
        <v>0.25008207932114601</v>
      </c>
      <c r="AD28" s="235" t="s">
        <v>306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2</v>
      </c>
      <c r="D30" s="84">
        <v>2</v>
      </c>
      <c r="E30" s="84">
        <v>2</v>
      </c>
      <c r="F30" s="84">
        <v>1</v>
      </c>
      <c r="G30" s="84"/>
      <c r="H30" s="85"/>
      <c r="I30" s="227">
        <v>7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342">
        <v>0.2800000011920929</v>
      </c>
      <c r="AC30" s="265">
        <v>4.2404066771268845E-2</v>
      </c>
      <c r="AD30" s="399" t="s">
        <v>160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>
        <v>2</v>
      </c>
      <c r="F31" s="69"/>
      <c r="G31" s="69"/>
      <c r="H31" s="70"/>
      <c r="I31" s="208">
        <v>2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7.9999998211860657E-2</v>
      </c>
      <c r="AC31" s="266">
        <v>1.6295777633786201E-2</v>
      </c>
      <c r="AD31" s="400"/>
      <c r="AE31"/>
      <c r="AF31"/>
      <c r="AG31"/>
    </row>
    <row r="32" spans="1:33" x14ac:dyDescent="0.2">
      <c r="A32" s="79"/>
      <c r="B32" s="252" t="s">
        <v>86</v>
      </c>
      <c r="C32" s="238">
        <v>3</v>
      </c>
      <c r="D32" s="99">
        <v>3</v>
      </c>
      <c r="E32" s="99">
        <v>2</v>
      </c>
      <c r="F32" s="99">
        <v>1</v>
      </c>
      <c r="G32" s="99"/>
      <c r="H32" s="100"/>
      <c r="I32" s="239">
        <v>9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341">
        <v>9.0000003576278687E-2</v>
      </c>
      <c r="AC32" s="267">
        <v>1.3842649757862091E-2</v>
      </c>
      <c r="AD32" s="401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37</v>
      </c>
      <c r="D33" s="131">
        <v>35</v>
      </c>
      <c r="E33" s="131">
        <v>33</v>
      </c>
      <c r="F33" s="131">
        <v>13</v>
      </c>
      <c r="G33" s="131">
        <v>24</v>
      </c>
      <c r="H33" s="132">
        <v>10</v>
      </c>
      <c r="I33" s="271">
        <v>152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1.5131578780710697E-2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0.114801324903965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4.5793437957763672</v>
      </c>
      <c r="D40" s="327">
        <v>5.143043041229248</v>
      </c>
      <c r="E40" s="327">
        <v>4.358454704284668</v>
      </c>
      <c r="F40" s="327">
        <v>2.7790107727050781</v>
      </c>
      <c r="G40" s="327">
        <v>3.5231101512908936</v>
      </c>
      <c r="H40" s="328">
        <v>2.0362508296966553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3.7773776054382324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117&amp;R&amp;F&amp;A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4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307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308</v>
      </c>
    </row>
    <row r="3" spans="1:33" s="3" customFormat="1" ht="12.75" x14ac:dyDescent="0.2">
      <c r="A3" s="5"/>
      <c r="B3" s="16" t="s">
        <v>59</v>
      </c>
      <c r="C3" s="17">
        <v>17</v>
      </c>
      <c r="D3" s="18">
        <v>9</v>
      </c>
      <c r="E3" s="18">
        <v>18</v>
      </c>
      <c r="F3" s="18">
        <v>9</v>
      </c>
      <c r="G3" s="18">
        <v>8</v>
      </c>
      <c r="H3" s="19">
        <v>9</v>
      </c>
      <c r="I3" s="20">
        <v>70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39</v>
      </c>
      <c r="D4" s="18">
        <v>86</v>
      </c>
      <c r="E4" s="18">
        <v>61</v>
      </c>
      <c r="F4" s="18">
        <v>69</v>
      </c>
      <c r="G4" s="18">
        <v>14</v>
      </c>
      <c r="H4" s="19">
        <v>15</v>
      </c>
      <c r="I4" s="20">
        <v>284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2</v>
      </c>
      <c r="D5" s="18"/>
      <c r="E5" s="18">
        <v>1</v>
      </c>
      <c r="F5" s="18">
        <v>1</v>
      </c>
      <c r="G5" s="18">
        <v>1</v>
      </c>
      <c r="H5" s="19">
        <v>1</v>
      </c>
      <c r="I5" s="20">
        <v>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6</v>
      </c>
      <c r="D6" s="26">
        <v>6</v>
      </c>
      <c r="E6" s="26">
        <v>4</v>
      </c>
      <c r="F6" s="26">
        <v>5</v>
      </c>
      <c r="G6" s="26">
        <v>3</v>
      </c>
      <c r="H6" s="27">
        <v>2</v>
      </c>
      <c r="I6" s="28">
        <v>26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</v>
      </c>
      <c r="D7" s="32">
        <f t="shared" si="0"/>
        <v>4.2105263157894736E-2</v>
      </c>
      <c r="E7" s="32">
        <f t="shared" si="0"/>
        <v>8.8607594936708861E-2</v>
      </c>
      <c r="F7" s="32">
        <f t="shared" si="0"/>
        <v>0.10256410256410256</v>
      </c>
      <c r="G7" s="32">
        <f t="shared" si="0"/>
        <v>0</v>
      </c>
      <c r="H7" s="32">
        <f t="shared" si="0"/>
        <v>0</v>
      </c>
      <c r="I7" s="32">
        <f t="shared" si="0"/>
        <v>5.3672316384180789E-2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5.3672316484153271E-2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>
        <v>1</v>
      </c>
      <c r="E11" s="56"/>
      <c r="F11" s="56">
        <v>2</v>
      </c>
      <c r="G11" s="56"/>
      <c r="H11" s="57"/>
      <c r="I11" s="199">
        <v>3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8.4745762869715691E-3</v>
      </c>
      <c r="AC11" s="204">
        <v>2.0002417732030153E-3</v>
      </c>
      <c r="AD11" s="408" t="s">
        <v>309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>
        <v>1</v>
      </c>
      <c r="E12" s="69">
        <v>4</v>
      </c>
      <c r="F12" s="69">
        <v>5</v>
      </c>
      <c r="G12" s="69"/>
      <c r="H12" s="70"/>
      <c r="I12" s="208">
        <v>10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49">
        <v>2.8248587623238564E-2</v>
      </c>
      <c r="AC12" s="214">
        <v>1.423248928040266E-2</v>
      </c>
      <c r="AD12" s="409"/>
      <c r="AE12"/>
      <c r="AF12"/>
      <c r="AG12"/>
    </row>
    <row r="13" spans="1:33" x14ac:dyDescent="0.2">
      <c r="A13" s="114"/>
      <c r="B13" s="216" t="s">
        <v>42</v>
      </c>
      <c r="C13" s="217"/>
      <c r="D13" s="117">
        <v>2</v>
      </c>
      <c r="E13" s="117">
        <v>3</v>
      </c>
      <c r="F13" s="117">
        <v>1</v>
      </c>
      <c r="G13" s="117"/>
      <c r="H13" s="118"/>
      <c r="I13" s="218">
        <v>6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1.6949152573943138E-2</v>
      </c>
      <c r="AC13" s="223">
        <v>6.055676843971014E-3</v>
      </c>
      <c r="AD13" s="410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>
        <v>1</v>
      </c>
      <c r="H14" s="85"/>
      <c r="I14" s="227">
        <v>1</v>
      </c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>
        <v>2.8248587623238564E-3</v>
      </c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1</v>
      </c>
      <c r="F15" s="69"/>
      <c r="G15" s="69"/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1.4285714365541935E-2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2</v>
      </c>
      <c r="D16" s="69"/>
      <c r="E16" s="69">
        <v>4</v>
      </c>
      <c r="F16" s="69">
        <v>1</v>
      </c>
      <c r="G16" s="69">
        <v>1</v>
      </c>
      <c r="H16" s="70"/>
      <c r="I16" s="208">
        <v>8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0.10079120844602585</v>
      </c>
      <c r="AC16" s="214">
        <v>7.413172721862793E-2</v>
      </c>
      <c r="AD16" s="235" t="s">
        <v>310</v>
      </c>
      <c r="AE16"/>
      <c r="AF16"/>
      <c r="AG16"/>
    </row>
    <row r="17" spans="1:33" x14ac:dyDescent="0.2">
      <c r="A17" s="79"/>
      <c r="B17" s="237" t="s">
        <v>52</v>
      </c>
      <c r="C17" s="238"/>
      <c r="D17" s="99"/>
      <c r="E17" s="99">
        <v>1</v>
      </c>
      <c r="F17" s="99">
        <v>1</v>
      </c>
      <c r="G17" s="99"/>
      <c r="H17" s="100"/>
      <c r="I17" s="239">
        <v>2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5.6497175246477127E-3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>
        <v>1</v>
      </c>
      <c r="E19" s="69"/>
      <c r="F19" s="69">
        <v>3</v>
      </c>
      <c r="G19" s="69"/>
      <c r="H19" s="70"/>
      <c r="I19" s="208">
        <v>5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1.4124293811619282E-2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/>
      <c r="E20" s="69"/>
      <c r="F20" s="69">
        <v>1</v>
      </c>
      <c r="G20" s="69"/>
      <c r="H20" s="70"/>
      <c r="I20" s="208">
        <v>1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2.8248587623238564E-3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1</v>
      </c>
      <c r="E21" s="69">
        <v>1</v>
      </c>
      <c r="F21" s="69"/>
      <c r="G21" s="69"/>
      <c r="H21" s="70"/>
      <c r="I21" s="208">
        <v>2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2.6315789669752121E-2</v>
      </c>
      <c r="AC21" s="214">
        <v>8.9937020093202591E-3</v>
      </c>
      <c r="AD21" s="250" t="s">
        <v>105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/>
      <c r="G25" s="69"/>
      <c r="H25" s="70"/>
      <c r="I25" s="208"/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/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>
        <v>1</v>
      </c>
      <c r="E28" s="69">
        <v>2</v>
      </c>
      <c r="F28" s="69"/>
      <c r="G28" s="69"/>
      <c r="H28" s="70">
        <v>1</v>
      </c>
      <c r="I28" s="208">
        <v>4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5.714285746216774E-2</v>
      </c>
      <c r="AC28" s="214">
        <v>0.25008207932114601</v>
      </c>
      <c r="AD28" s="2" t="s">
        <v>29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357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>
        <v>1</v>
      </c>
      <c r="G31" s="69">
        <v>1</v>
      </c>
      <c r="H31" s="70"/>
      <c r="I31" s="208">
        <v>2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7.6923079788684845E-2</v>
      </c>
      <c r="AC31" s="266">
        <v>1.6295777633786201E-2</v>
      </c>
      <c r="AD31" s="235" t="s">
        <v>96</v>
      </c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>
        <v>1</v>
      </c>
      <c r="G32" s="99"/>
      <c r="H32" s="100"/>
      <c r="I32" s="239">
        <v>1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9.6153849735856056E-3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3</v>
      </c>
      <c r="D33" s="131">
        <v>7</v>
      </c>
      <c r="E33" s="131">
        <v>16</v>
      </c>
      <c r="F33" s="131">
        <v>16</v>
      </c>
      <c r="G33" s="131">
        <v>3</v>
      </c>
      <c r="H33" s="132">
        <v>1</v>
      </c>
      <c r="I33" s="271">
        <v>46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7.0299148559570313E-2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0.18284644186496735</v>
      </c>
      <c r="AC37" s="311">
        <v>0.15797090530395508</v>
      </c>
      <c r="AD37" s="349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0.81852799654006958</v>
      </c>
      <c r="D40" s="327"/>
      <c r="E40" s="327"/>
      <c r="F40" s="327"/>
      <c r="G40" s="327"/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2.3182170391082764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120&amp;R&amp;F&amp;A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5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311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312</v>
      </c>
    </row>
    <row r="3" spans="1:33" s="3" customFormat="1" ht="12.75" x14ac:dyDescent="0.2">
      <c r="A3" s="5"/>
      <c r="B3" s="16" t="s">
        <v>59</v>
      </c>
      <c r="C3" s="17">
        <v>26</v>
      </c>
      <c r="D3" s="18">
        <v>29</v>
      </c>
      <c r="E3" s="18">
        <v>19</v>
      </c>
      <c r="F3" s="18">
        <v>18</v>
      </c>
      <c r="G3" s="18">
        <v>12</v>
      </c>
      <c r="H3" s="19">
        <v>15</v>
      </c>
      <c r="I3" s="20">
        <v>119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121</v>
      </c>
      <c r="D4" s="18">
        <v>135</v>
      </c>
      <c r="E4" s="18">
        <v>112</v>
      </c>
      <c r="F4" s="18">
        <v>61</v>
      </c>
      <c r="G4" s="18">
        <v>89</v>
      </c>
      <c r="H4" s="19">
        <v>30</v>
      </c>
      <c r="I4" s="20">
        <v>548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>
        <v>1</v>
      </c>
      <c r="E5" s="18">
        <v>1</v>
      </c>
      <c r="F5" s="18"/>
      <c r="G5" s="18">
        <v>2</v>
      </c>
      <c r="H5" s="19"/>
      <c r="I5" s="20">
        <v>4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5</v>
      </c>
      <c r="D6" s="26">
        <v>8</v>
      </c>
      <c r="E6" s="26">
        <v>7</v>
      </c>
      <c r="F6" s="26">
        <v>5</v>
      </c>
      <c r="G6" s="26">
        <v>6</v>
      </c>
      <c r="H6" s="27">
        <v>2</v>
      </c>
      <c r="I6" s="28">
        <v>33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4.0816326530612242E-2</v>
      </c>
      <c r="D7" s="32">
        <f t="shared" si="0"/>
        <v>1.2195121951219513E-2</v>
      </c>
      <c r="E7" s="32">
        <f t="shared" si="0"/>
        <v>1.5267175572519083E-2</v>
      </c>
      <c r="F7" s="32">
        <f t="shared" si="0"/>
        <v>5.0632911392405063E-2</v>
      </c>
      <c r="G7" s="32">
        <f t="shared" si="0"/>
        <v>3.9603960396039604E-2</v>
      </c>
      <c r="H7" s="32">
        <f t="shared" si="0"/>
        <v>0.1111111111111111</v>
      </c>
      <c r="I7" s="32">
        <f t="shared" si="0"/>
        <v>3.4482758620689655E-2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3.4482758841477334E-2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>
        <v>1</v>
      </c>
      <c r="F11" s="56"/>
      <c r="G11" s="56"/>
      <c r="H11" s="57"/>
      <c r="I11" s="199">
        <v>1</v>
      </c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>
        <v>1.4992504147812724E-3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5</v>
      </c>
      <c r="D12" s="69">
        <v>2</v>
      </c>
      <c r="E12" s="69">
        <v>1</v>
      </c>
      <c r="F12" s="69">
        <v>4</v>
      </c>
      <c r="G12" s="69">
        <v>3</v>
      </c>
      <c r="H12" s="70">
        <v>4</v>
      </c>
      <c r="I12" s="208">
        <v>19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49">
        <v>2.8485757298767567E-2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/>
      <c r="F13" s="117"/>
      <c r="G13" s="117">
        <v>1</v>
      </c>
      <c r="H13" s="118">
        <v>1</v>
      </c>
      <c r="I13" s="218">
        <v>3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4.4977511279284954E-3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1</v>
      </c>
      <c r="F15" s="69"/>
      <c r="G15" s="69"/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8.4033617749810219E-3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>
        <v>3</v>
      </c>
      <c r="E16" s="69">
        <v>4</v>
      </c>
      <c r="F16" s="69">
        <v>2</v>
      </c>
      <c r="G16" s="69">
        <v>2</v>
      </c>
      <c r="H16" s="70">
        <v>2</v>
      </c>
      <c r="I16" s="208">
        <v>13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9.4832368195056915E-2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/>
      <c r="D17" s="99">
        <v>2</v>
      </c>
      <c r="E17" s="99">
        <v>1</v>
      </c>
      <c r="F17" s="99">
        <v>2</v>
      </c>
      <c r="G17" s="99">
        <v>1</v>
      </c>
      <c r="H17" s="100">
        <v>1</v>
      </c>
      <c r="I17" s="239">
        <v>7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1.0494752787053585E-2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4</v>
      </c>
      <c r="D19" s="69">
        <v>1</v>
      </c>
      <c r="E19" s="69"/>
      <c r="F19" s="69">
        <v>4</v>
      </c>
      <c r="G19" s="69">
        <v>3</v>
      </c>
      <c r="H19" s="70"/>
      <c r="I19" s="208">
        <v>12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1.7991004511713982E-2</v>
      </c>
      <c r="AC19" s="214">
        <v>1.1331040412187576E-2</v>
      </c>
      <c r="AD19" s="235" t="s">
        <v>208</v>
      </c>
      <c r="AE19"/>
      <c r="AF19"/>
      <c r="AG19"/>
    </row>
    <row r="20" spans="1:33" x14ac:dyDescent="0.2">
      <c r="A20" s="79"/>
      <c r="B20" s="234" t="s">
        <v>49</v>
      </c>
      <c r="C20" s="207"/>
      <c r="D20" s="69">
        <v>1</v>
      </c>
      <c r="E20" s="69">
        <v>5</v>
      </c>
      <c r="F20" s="69"/>
      <c r="G20" s="69">
        <v>1</v>
      </c>
      <c r="H20" s="70">
        <v>1</v>
      </c>
      <c r="I20" s="208">
        <v>8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1.1994003318250179E-2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>
        <v>1</v>
      </c>
      <c r="F21" s="69"/>
      <c r="G21" s="69"/>
      <c r="H21" s="70"/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8.1300809979438782E-3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>
        <v>2</v>
      </c>
      <c r="G25" s="69">
        <v>1</v>
      </c>
      <c r="H25" s="70"/>
      <c r="I25" s="208">
        <v>3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1.7099473625421524E-2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1</v>
      </c>
      <c r="D27" s="69"/>
      <c r="E27" s="69">
        <v>1</v>
      </c>
      <c r="F27" s="69"/>
      <c r="G27" s="69"/>
      <c r="H27" s="70">
        <v>1</v>
      </c>
      <c r="I27" s="208">
        <v>3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2.5210084393620491E-2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8</v>
      </c>
      <c r="D28" s="69">
        <v>2</v>
      </c>
      <c r="E28" s="69">
        <v>1</v>
      </c>
      <c r="F28" s="69"/>
      <c r="G28" s="69">
        <v>3</v>
      </c>
      <c r="H28" s="70">
        <v>4</v>
      </c>
      <c r="I28" s="208">
        <v>18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0.15126050543040037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19</v>
      </c>
      <c r="D33" s="131">
        <v>11</v>
      </c>
      <c r="E33" s="131">
        <v>16</v>
      </c>
      <c r="F33" s="131">
        <v>14</v>
      </c>
      <c r="G33" s="131">
        <v>15</v>
      </c>
      <c r="H33" s="132">
        <v>14</v>
      </c>
      <c r="I33" s="271">
        <v>89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4.7185391187667847E-2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0.21412843465805054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/>
      <c r="E40" s="327"/>
      <c r="F40" s="327"/>
      <c r="G40" s="327">
        <v>2.6178779602050781</v>
      </c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2.1340715885162354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126&amp;R&amp;F&amp;A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6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313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314</v>
      </c>
    </row>
    <row r="3" spans="1:33" s="3" customFormat="1" ht="12.75" x14ac:dyDescent="0.2">
      <c r="A3" s="5"/>
      <c r="B3" s="16" t="s">
        <v>59</v>
      </c>
      <c r="C3" s="17">
        <v>27</v>
      </c>
      <c r="D3" s="18">
        <v>31</v>
      </c>
      <c r="E3" s="18">
        <v>31</v>
      </c>
      <c r="F3" s="18">
        <v>22</v>
      </c>
      <c r="G3" s="18">
        <v>22</v>
      </c>
      <c r="H3" s="19">
        <v>18</v>
      </c>
      <c r="I3" s="20">
        <v>151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123</v>
      </c>
      <c r="D4" s="18">
        <v>158</v>
      </c>
      <c r="E4" s="18">
        <v>159</v>
      </c>
      <c r="F4" s="18">
        <v>108</v>
      </c>
      <c r="G4" s="18">
        <v>128</v>
      </c>
      <c r="H4" s="19">
        <v>41</v>
      </c>
      <c r="I4" s="20">
        <v>717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4</v>
      </c>
      <c r="D5" s="18">
        <v>10</v>
      </c>
      <c r="E5" s="18">
        <v>10</v>
      </c>
      <c r="F5" s="18">
        <v>13</v>
      </c>
      <c r="G5" s="18">
        <v>23</v>
      </c>
      <c r="H5" s="19">
        <v>6</v>
      </c>
      <c r="I5" s="20">
        <v>66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10</v>
      </c>
      <c r="D6" s="26">
        <v>14</v>
      </c>
      <c r="E6" s="26">
        <v>10</v>
      </c>
      <c r="F6" s="26">
        <v>6</v>
      </c>
      <c r="G6" s="26">
        <v>9</v>
      </c>
      <c r="H6" s="27">
        <v>6</v>
      </c>
      <c r="I6" s="28">
        <v>55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2.6666666666666668E-2</v>
      </c>
      <c r="D7" s="32">
        <f t="shared" si="0"/>
        <v>1.5873015873015872E-2</v>
      </c>
      <c r="E7" s="32">
        <f t="shared" si="0"/>
        <v>5.263157894736842E-3</v>
      </c>
      <c r="F7" s="32">
        <f t="shared" si="0"/>
        <v>1.5384615384615385E-2</v>
      </c>
      <c r="G7" s="32">
        <f t="shared" si="0"/>
        <v>0.04</v>
      </c>
      <c r="H7" s="32">
        <f t="shared" si="0"/>
        <v>1.6949152542372881E-2</v>
      </c>
      <c r="I7" s="32">
        <f t="shared" si="0"/>
        <v>1.9585253456221197E-2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1.9585253670811653E-2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344" t="s">
        <v>197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3</v>
      </c>
      <c r="D12" s="69">
        <v>3</v>
      </c>
      <c r="E12" s="69">
        <v>1</v>
      </c>
      <c r="F12" s="69"/>
      <c r="G12" s="69">
        <v>6</v>
      </c>
      <c r="H12" s="70"/>
      <c r="I12" s="208">
        <v>13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1.4976958744227886E-2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/>
      <c r="F13" s="117">
        <v>2</v>
      </c>
      <c r="G13" s="117"/>
      <c r="H13" s="118">
        <v>1</v>
      </c>
      <c r="I13" s="218">
        <v>4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4.6082949265837669E-3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/>
      <c r="E15" s="69"/>
      <c r="F15" s="69"/>
      <c r="G15" s="69">
        <v>4</v>
      </c>
      <c r="H15" s="70">
        <v>3</v>
      </c>
      <c r="I15" s="208">
        <v>8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49">
        <v>5.2980132400989532E-2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>
        <v>6</v>
      </c>
      <c r="D16" s="69">
        <v>29</v>
      </c>
      <c r="E16" s="69">
        <v>3</v>
      </c>
      <c r="F16" s="69">
        <v>6</v>
      </c>
      <c r="G16" s="69">
        <v>6</v>
      </c>
      <c r="H16" s="70">
        <v>2</v>
      </c>
      <c r="I16" s="208">
        <v>52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49">
        <v>0.2977195680141449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9</v>
      </c>
      <c r="E17" s="99">
        <v>4</v>
      </c>
      <c r="F17" s="99">
        <v>5</v>
      </c>
      <c r="G17" s="99">
        <v>1</v>
      </c>
      <c r="H17" s="100"/>
      <c r="I17" s="239">
        <v>23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2.6497695595026016E-2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3</v>
      </c>
      <c r="D19" s="69">
        <v>8</v>
      </c>
      <c r="E19" s="69">
        <v>1</v>
      </c>
      <c r="F19" s="69">
        <v>3</v>
      </c>
      <c r="G19" s="69">
        <v>4</v>
      </c>
      <c r="H19" s="70">
        <v>2</v>
      </c>
      <c r="I19" s="208">
        <v>21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2.4193547666072845E-2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/>
      <c r="E20" s="69"/>
      <c r="F20" s="69">
        <v>4</v>
      </c>
      <c r="G20" s="69">
        <v>1</v>
      </c>
      <c r="H20" s="70"/>
      <c r="I20" s="208">
        <v>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6.9124423898756504E-3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/>
      <c r="E21" s="69">
        <v>1</v>
      </c>
      <c r="F21" s="69">
        <v>1</v>
      </c>
      <c r="G21" s="69">
        <v>2</v>
      </c>
      <c r="H21" s="70"/>
      <c r="I21" s="208">
        <v>5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2.3041475564241409E-2</v>
      </c>
      <c r="AC21" s="214">
        <v>8.9937020093202591E-3</v>
      </c>
      <c r="AD21" s="250" t="s">
        <v>105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>
        <v>1</v>
      </c>
      <c r="F25" s="69">
        <v>1</v>
      </c>
      <c r="G25" s="69">
        <v>2</v>
      </c>
      <c r="H25" s="70"/>
      <c r="I25" s="208">
        <v>4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1.7789557576179504E-2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4</v>
      </c>
      <c r="D27" s="69">
        <v>1</v>
      </c>
      <c r="E27" s="69">
        <v>2</v>
      </c>
      <c r="F27" s="69"/>
      <c r="G27" s="69">
        <v>2</v>
      </c>
      <c r="H27" s="70">
        <v>3</v>
      </c>
      <c r="I27" s="208">
        <v>12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49">
        <v>7.9470202326774597E-2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5</v>
      </c>
      <c r="D28" s="69">
        <v>5</v>
      </c>
      <c r="E28" s="69">
        <v>11</v>
      </c>
      <c r="F28" s="69">
        <v>20</v>
      </c>
      <c r="G28" s="69">
        <v>14</v>
      </c>
      <c r="H28" s="70">
        <v>4</v>
      </c>
      <c r="I28" s="208">
        <v>59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0.39072847552597523</v>
      </c>
      <c r="AC28" s="214">
        <v>0.25008207932114601</v>
      </c>
      <c r="AD28" s="235" t="s">
        <v>169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>
        <v>1</v>
      </c>
      <c r="G31" s="69">
        <v>1</v>
      </c>
      <c r="H31" s="70"/>
      <c r="I31" s="208">
        <v>2</v>
      </c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49">
        <v>3.6363635212182999E-2</v>
      </c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>
        <v>3</v>
      </c>
      <c r="G32" s="99">
        <v>2</v>
      </c>
      <c r="H32" s="100"/>
      <c r="I32" s="239">
        <v>5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2.2727273404598236E-2</v>
      </c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29</v>
      </c>
      <c r="D33" s="131">
        <v>55</v>
      </c>
      <c r="E33" s="131">
        <v>24</v>
      </c>
      <c r="F33" s="131">
        <v>46</v>
      </c>
      <c r="G33" s="131">
        <v>45</v>
      </c>
      <c r="H33" s="132">
        <v>15</v>
      </c>
      <c r="I33" s="271">
        <v>214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3.358207643032074E-2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0.21640244126319885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3.442859411239624</v>
      </c>
      <c r="D40" s="327">
        <v>3.431800365447998</v>
      </c>
      <c r="E40" s="327">
        <v>2.3591043949127197</v>
      </c>
      <c r="F40" s="327">
        <v>5.7484145164489746</v>
      </c>
      <c r="G40" s="327">
        <v>5.447533130645752</v>
      </c>
      <c r="H40" s="328">
        <v>3.7300436496734619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3.8966188430786133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129&amp;R&amp;F&amp;A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7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315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316</v>
      </c>
    </row>
    <row r="3" spans="1:33" s="3" customFormat="1" ht="12.75" x14ac:dyDescent="0.2">
      <c r="A3" s="5"/>
      <c r="B3" s="16" t="s">
        <v>59</v>
      </c>
      <c r="C3" s="17">
        <v>15</v>
      </c>
      <c r="D3" s="18">
        <v>18</v>
      </c>
      <c r="E3" s="18">
        <v>6</v>
      </c>
      <c r="F3" s="18">
        <v>2</v>
      </c>
      <c r="G3" s="18">
        <v>6</v>
      </c>
      <c r="H3" s="19">
        <v>8</v>
      </c>
      <c r="I3" s="20">
        <v>55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9</v>
      </c>
      <c r="D4" s="18">
        <v>62</v>
      </c>
      <c r="E4" s="18">
        <v>45</v>
      </c>
      <c r="F4" s="18">
        <v>42</v>
      </c>
      <c r="G4" s="18">
        <v>43</v>
      </c>
      <c r="H4" s="19">
        <v>14</v>
      </c>
      <c r="I4" s="20">
        <v>215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/>
      <c r="D5" s="18">
        <v>5</v>
      </c>
      <c r="E5" s="18">
        <v>3</v>
      </c>
      <c r="F5" s="18">
        <v>3</v>
      </c>
      <c r="G5" s="18">
        <v>2</v>
      </c>
      <c r="H5" s="19">
        <v>1</v>
      </c>
      <c r="I5" s="20">
        <v>14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2</v>
      </c>
      <c r="D6" s="26">
        <v>7</v>
      </c>
      <c r="E6" s="26">
        <v>6</v>
      </c>
      <c r="F6" s="26">
        <v>5</v>
      </c>
      <c r="G6" s="26">
        <v>5</v>
      </c>
      <c r="H6" s="27">
        <v>2</v>
      </c>
      <c r="I6" s="28">
        <v>27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</v>
      </c>
      <c r="D7" s="32">
        <f t="shared" si="0"/>
        <v>2.5000000000000001E-2</v>
      </c>
      <c r="E7" s="32">
        <f t="shared" si="0"/>
        <v>1.9607843137254902E-2</v>
      </c>
      <c r="F7" s="32">
        <f t="shared" si="0"/>
        <v>0</v>
      </c>
      <c r="G7" s="32">
        <f t="shared" si="0"/>
        <v>0</v>
      </c>
      <c r="H7" s="32">
        <f t="shared" si="0"/>
        <v>4.5454545454545456E-2</v>
      </c>
      <c r="I7" s="32">
        <f t="shared" si="0"/>
        <v>1.4814814814814815E-2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1.4814814552664757E-2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>
        <v>1</v>
      </c>
      <c r="E12" s="69">
        <v>1</v>
      </c>
      <c r="F12" s="69"/>
      <c r="G12" s="69"/>
      <c r="H12" s="70"/>
      <c r="I12" s="208">
        <v>2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7.4074072763323784E-3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>
        <v>1</v>
      </c>
      <c r="E13" s="117"/>
      <c r="F13" s="117"/>
      <c r="G13" s="117"/>
      <c r="H13" s="118">
        <v>1</v>
      </c>
      <c r="I13" s="218">
        <v>2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7.4074072763323784E-3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/>
      <c r="F15" s="69"/>
      <c r="G15" s="69"/>
      <c r="H15" s="70"/>
      <c r="I15" s="208"/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/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/>
      <c r="D16" s="69">
        <v>1</v>
      </c>
      <c r="E16" s="69"/>
      <c r="F16" s="69"/>
      <c r="G16" s="69">
        <v>4</v>
      </c>
      <c r="H16" s="70"/>
      <c r="I16" s="208">
        <v>5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8.0521784722805023E-2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3</v>
      </c>
      <c r="D17" s="99"/>
      <c r="E17" s="99"/>
      <c r="F17" s="99"/>
      <c r="G17" s="99"/>
      <c r="H17" s="100">
        <v>1</v>
      </c>
      <c r="I17" s="239">
        <v>4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1.4814814552664757E-2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/>
      <c r="D19" s="69">
        <v>1</v>
      </c>
      <c r="E19" s="69"/>
      <c r="F19" s="69"/>
      <c r="G19" s="69">
        <v>1</v>
      </c>
      <c r="H19" s="70"/>
      <c r="I19" s="208">
        <v>2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7.4074072763323784E-3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>
        <v>6</v>
      </c>
      <c r="E20" s="69"/>
      <c r="F20" s="69"/>
      <c r="G20" s="69"/>
      <c r="H20" s="70"/>
      <c r="I20" s="208">
        <v>6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49">
        <v>2.222222276031971E-2</v>
      </c>
      <c r="AC20" s="214">
        <v>8.3691431209445E-3</v>
      </c>
      <c r="AD20" s="235" t="s">
        <v>95</v>
      </c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>
        <v>1</v>
      </c>
      <c r="H21" s="70"/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1.4492753893136978E-2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1</v>
      </c>
      <c r="E25" s="69"/>
      <c r="F25" s="69"/>
      <c r="G25" s="69">
        <v>1</v>
      </c>
      <c r="H25" s="70"/>
      <c r="I25" s="208">
        <v>2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49">
        <v>2.5925206020474434E-2</v>
      </c>
      <c r="AC25" s="214">
        <v>1.2869453988969326E-2</v>
      </c>
      <c r="AD25" s="235" t="s">
        <v>317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4</v>
      </c>
      <c r="D27" s="69">
        <v>1</v>
      </c>
      <c r="E27" s="69">
        <v>1</v>
      </c>
      <c r="F27" s="69"/>
      <c r="G27" s="69"/>
      <c r="H27" s="70"/>
      <c r="I27" s="208">
        <v>6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49">
        <v>0.10909090936183929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5</v>
      </c>
      <c r="D28" s="69">
        <v>6</v>
      </c>
      <c r="E28" s="69">
        <v>3</v>
      </c>
      <c r="F28" s="69">
        <v>1</v>
      </c>
      <c r="G28" s="69">
        <v>7</v>
      </c>
      <c r="H28" s="70">
        <v>8</v>
      </c>
      <c r="I28" s="208">
        <v>30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49">
        <v>0.54545454680919647</v>
      </c>
      <c r="AC28" s="214">
        <v>0.25008207932114601</v>
      </c>
      <c r="AD28" s="235" t="s">
        <v>292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12</v>
      </c>
      <c r="D33" s="131">
        <v>18</v>
      </c>
      <c r="E33" s="131">
        <v>5</v>
      </c>
      <c r="F33" s="131">
        <v>1</v>
      </c>
      <c r="G33" s="131">
        <v>14</v>
      </c>
      <c r="H33" s="132">
        <v>10</v>
      </c>
      <c r="I33" s="271">
        <v>60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1.0096661746501923E-2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48">
        <v>0.31609639525413513</v>
      </c>
      <c r="AC37" s="311">
        <v>0.15797090530395508</v>
      </c>
      <c r="AD37" s="349" t="s">
        <v>318</v>
      </c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>
        <v>2.9794859886169434</v>
      </c>
      <c r="E40" s="327">
        <v>3.5769126415252686</v>
      </c>
      <c r="F40" s="327">
        <v>2.9900717735290527</v>
      </c>
      <c r="G40" s="327">
        <v>6.5524759292602539</v>
      </c>
      <c r="H40" s="328"/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3.8242089748382568</v>
      </c>
      <c r="AC40" s="334">
        <v>2.1285767555236816</v>
      </c>
      <c r="AD40" s="358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132&amp;R&amp;F&amp;A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8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319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320</v>
      </c>
    </row>
    <row r="3" spans="1:33" s="3" customFormat="1" ht="12.75" x14ac:dyDescent="0.2">
      <c r="A3" s="5"/>
      <c r="B3" s="16" t="s">
        <v>59</v>
      </c>
      <c r="C3" s="17">
        <v>21</v>
      </c>
      <c r="D3" s="18">
        <v>23</v>
      </c>
      <c r="E3" s="18">
        <v>15</v>
      </c>
      <c r="F3" s="18">
        <v>17</v>
      </c>
      <c r="G3" s="18">
        <v>10</v>
      </c>
      <c r="H3" s="19">
        <v>10</v>
      </c>
      <c r="I3" s="20">
        <v>96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81</v>
      </c>
      <c r="D4" s="18">
        <v>76</v>
      </c>
      <c r="E4" s="18">
        <v>91</v>
      </c>
      <c r="F4" s="18">
        <v>56</v>
      </c>
      <c r="G4" s="18">
        <v>54</v>
      </c>
      <c r="H4" s="19">
        <v>36</v>
      </c>
      <c r="I4" s="20">
        <v>394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11</v>
      </c>
      <c r="D5" s="18">
        <v>11</v>
      </c>
      <c r="E5" s="18">
        <v>12</v>
      </c>
      <c r="F5" s="18">
        <v>1</v>
      </c>
      <c r="G5" s="18">
        <v>1</v>
      </c>
      <c r="H5" s="19">
        <v>3</v>
      </c>
      <c r="I5" s="20">
        <v>39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6</v>
      </c>
      <c r="D6" s="26">
        <v>6</v>
      </c>
      <c r="E6" s="26">
        <v>8</v>
      </c>
      <c r="F6" s="26">
        <v>4</v>
      </c>
      <c r="G6" s="26">
        <v>4</v>
      </c>
      <c r="H6" s="27">
        <v>3</v>
      </c>
      <c r="I6" s="28">
        <v>31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1.9607843137254902E-2</v>
      </c>
      <c r="D7" s="32">
        <f t="shared" si="0"/>
        <v>4.0404040404040407E-2</v>
      </c>
      <c r="E7" s="32">
        <f t="shared" si="0"/>
        <v>1.8867924528301886E-2</v>
      </c>
      <c r="F7" s="32">
        <f t="shared" si="0"/>
        <v>2.7397260273972601E-2</v>
      </c>
      <c r="G7" s="32">
        <f t="shared" si="0"/>
        <v>1.5625E-2</v>
      </c>
      <c r="H7" s="32">
        <f t="shared" si="0"/>
        <v>2.1739130434782608E-2</v>
      </c>
      <c r="I7" s="32">
        <f t="shared" si="0"/>
        <v>2.4489795918367346E-2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2.4489795323461294E-2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350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2</v>
      </c>
      <c r="D12" s="69">
        <v>3</v>
      </c>
      <c r="E12" s="69">
        <v>2</v>
      </c>
      <c r="F12" s="69">
        <v>1</v>
      </c>
      <c r="G12" s="69">
        <v>1</v>
      </c>
      <c r="H12" s="70">
        <v>1</v>
      </c>
      <c r="I12" s="208">
        <v>10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2.0408162847161293E-2</v>
      </c>
      <c r="AC12" s="214">
        <v>1.423248928040266E-2</v>
      </c>
      <c r="AD12" s="351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>
        <v>1</v>
      </c>
      <c r="E13" s="117"/>
      <c r="F13" s="117">
        <v>1</v>
      </c>
      <c r="G13" s="117"/>
      <c r="H13" s="118"/>
      <c r="I13" s="218">
        <v>2</v>
      </c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>
        <v>4.0816324763000011E-3</v>
      </c>
      <c r="AC13" s="223">
        <v>6.055676843971014E-3</v>
      </c>
      <c r="AD13" s="352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367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/>
      <c r="E15" s="69"/>
      <c r="F15" s="69"/>
      <c r="G15" s="69"/>
      <c r="H15" s="70"/>
      <c r="I15" s="208">
        <v>1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13">
        <v>1.0416666977107525E-2</v>
      </c>
      <c r="AC15" s="214">
        <v>1.0386509820818901E-2</v>
      </c>
      <c r="AD15" s="368"/>
      <c r="AE15"/>
      <c r="AF15"/>
      <c r="AG15"/>
    </row>
    <row r="16" spans="1:33" x14ac:dyDescent="0.2">
      <c r="A16" s="79"/>
      <c r="B16" s="236" t="s">
        <v>51</v>
      </c>
      <c r="C16" s="207">
        <v>5</v>
      </c>
      <c r="D16" s="69">
        <v>2</v>
      </c>
      <c r="E16" s="69">
        <v>4</v>
      </c>
      <c r="F16" s="69"/>
      <c r="G16" s="69">
        <v>1</v>
      </c>
      <c r="H16" s="70"/>
      <c r="I16" s="208">
        <v>12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0.11008972674608231</v>
      </c>
      <c r="AC16" s="214">
        <v>7.413172721862793E-2</v>
      </c>
      <c r="AD16" s="368" t="s">
        <v>101</v>
      </c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7</v>
      </c>
      <c r="E17" s="99">
        <v>3</v>
      </c>
      <c r="F17" s="99"/>
      <c r="G17" s="99"/>
      <c r="H17" s="100">
        <v>2</v>
      </c>
      <c r="I17" s="239">
        <v>16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341">
        <v>3.2653059810400009E-2</v>
      </c>
      <c r="AC17" s="244">
        <v>1.7524097114801407E-2</v>
      </c>
      <c r="AD17" s="369" t="s">
        <v>104</v>
      </c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360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1</v>
      </c>
      <c r="D19" s="69">
        <v>2</v>
      </c>
      <c r="E19" s="69"/>
      <c r="F19" s="69">
        <v>3</v>
      </c>
      <c r="G19" s="69">
        <v>1</v>
      </c>
      <c r="H19" s="70">
        <v>1</v>
      </c>
      <c r="I19" s="208">
        <v>8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13">
        <v>1.6326529905200005E-2</v>
      </c>
      <c r="AC19" s="214">
        <v>1.1331040412187576E-2</v>
      </c>
      <c r="AD19" s="370"/>
      <c r="AE19"/>
      <c r="AF19"/>
      <c r="AG19"/>
    </row>
    <row r="20" spans="1:33" x14ac:dyDescent="0.2">
      <c r="A20" s="79"/>
      <c r="B20" s="234" t="s">
        <v>49</v>
      </c>
      <c r="C20" s="207">
        <v>1</v>
      </c>
      <c r="D20" s="69">
        <v>1</v>
      </c>
      <c r="E20" s="69">
        <v>2</v>
      </c>
      <c r="F20" s="69"/>
      <c r="G20" s="69"/>
      <c r="H20" s="70"/>
      <c r="I20" s="208">
        <v>4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8.1632649526000023E-3</v>
      </c>
      <c r="AC20" s="214">
        <v>8.3691431209445E-3</v>
      </c>
      <c r="AD20" s="2"/>
      <c r="AE20"/>
      <c r="AF20"/>
      <c r="AG20"/>
    </row>
    <row r="21" spans="1:33" x14ac:dyDescent="0.2">
      <c r="A21" s="79"/>
      <c r="B21" s="111" t="s">
        <v>50</v>
      </c>
      <c r="C21" s="207">
        <v>1</v>
      </c>
      <c r="D21" s="69">
        <v>2</v>
      </c>
      <c r="E21" s="69">
        <v>2</v>
      </c>
      <c r="F21" s="69"/>
      <c r="G21" s="69"/>
      <c r="H21" s="70">
        <v>1</v>
      </c>
      <c r="I21" s="208">
        <v>6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49">
        <v>4.444444552063942E-2</v>
      </c>
      <c r="AC21" s="214">
        <v>8.9937020093202591E-3</v>
      </c>
      <c r="AD21" s="371" t="s">
        <v>105</v>
      </c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372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357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372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1</v>
      </c>
      <c r="D25" s="69"/>
      <c r="E25" s="69"/>
      <c r="F25" s="69">
        <v>1</v>
      </c>
      <c r="G25" s="69"/>
      <c r="H25" s="70">
        <v>1</v>
      </c>
      <c r="I25" s="208">
        <v>3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49">
        <v>2.1964827552437782E-2</v>
      </c>
      <c r="AC25" s="214">
        <v>1.2869453988969326E-2</v>
      </c>
      <c r="AD25" s="368" t="s">
        <v>81</v>
      </c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370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/>
      <c r="G27" s="69"/>
      <c r="H27" s="70"/>
      <c r="I27" s="208"/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/>
      <c r="AC27" s="214">
        <v>3.5576779395341873E-2</v>
      </c>
      <c r="AD27" s="368"/>
      <c r="AE27"/>
      <c r="AF27"/>
      <c r="AG27"/>
    </row>
    <row r="28" spans="1:33" x14ac:dyDescent="0.2">
      <c r="A28" s="79"/>
      <c r="B28" s="206" t="s">
        <v>82</v>
      </c>
      <c r="C28" s="207">
        <v>6</v>
      </c>
      <c r="D28" s="69">
        <v>4</v>
      </c>
      <c r="E28" s="69">
        <v>5</v>
      </c>
      <c r="F28" s="69">
        <v>1</v>
      </c>
      <c r="G28" s="69"/>
      <c r="H28" s="70"/>
      <c r="I28" s="208">
        <v>16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0.1666666679084301</v>
      </c>
      <c r="AC28" s="214">
        <v>0.25008207932114601</v>
      </c>
      <c r="AD28" s="368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357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>
        <v>1</v>
      </c>
      <c r="E30" s="84"/>
      <c r="F30" s="84"/>
      <c r="G30" s="84">
        <v>1</v>
      </c>
      <c r="H30" s="85"/>
      <c r="I30" s="227">
        <v>2</v>
      </c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>
        <v>6.4516127109527588E-2</v>
      </c>
      <c r="AC30" s="265">
        <v>4.2404066771268845E-2</v>
      </c>
      <c r="AD30" s="367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370"/>
      <c r="AE31"/>
      <c r="AF31"/>
      <c r="AG31"/>
    </row>
    <row r="32" spans="1:33" x14ac:dyDescent="0.2">
      <c r="A32" s="79"/>
      <c r="B32" s="252" t="s">
        <v>86</v>
      </c>
      <c r="C32" s="238"/>
      <c r="D32" s="99">
        <v>1</v>
      </c>
      <c r="E32" s="99"/>
      <c r="F32" s="99"/>
      <c r="G32" s="99">
        <v>1</v>
      </c>
      <c r="H32" s="100"/>
      <c r="I32" s="239">
        <v>2</v>
      </c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>
        <v>1.6129031777381897E-2</v>
      </c>
      <c r="AC32" s="267">
        <v>1.3842649757862091E-2</v>
      </c>
      <c r="AD32" s="373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22</v>
      </c>
      <c r="D33" s="131">
        <v>24</v>
      </c>
      <c r="E33" s="131">
        <v>18</v>
      </c>
      <c r="F33" s="131">
        <v>7</v>
      </c>
      <c r="G33" s="131">
        <v>5</v>
      </c>
      <c r="H33" s="132">
        <v>6</v>
      </c>
      <c r="I33" s="271">
        <v>82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374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37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289">
        <v>4.2955543845891953E-2</v>
      </c>
      <c r="AC35" s="290">
        <v>3.5320017486810684E-2</v>
      </c>
      <c r="AD35" s="376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77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48">
        <v>0.33132478594779968</v>
      </c>
      <c r="AC37" s="311">
        <v>0.15797090530395508</v>
      </c>
      <c r="AD37" s="378" t="s">
        <v>143</v>
      </c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66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6.8723827600479126E-2</v>
      </c>
      <c r="AC39" s="325">
        <v>7.3704101145267487E-2</v>
      </c>
      <c r="AD39" s="366"/>
    </row>
    <row r="40" spans="1:30" s="12" customFormat="1" ht="15" thickBot="1" x14ac:dyDescent="0.25">
      <c r="A40" s="397" t="s">
        <v>97</v>
      </c>
      <c r="B40" s="398"/>
      <c r="C40" s="326">
        <v>2.9540426731109619</v>
      </c>
      <c r="D40" s="327">
        <v>3.1356949806213379</v>
      </c>
      <c r="E40" s="327">
        <v>3.2684645652770996</v>
      </c>
      <c r="F40" s="327"/>
      <c r="G40" s="327"/>
      <c r="H40" s="328">
        <v>2.197742223739624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2.6022450923919678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123&amp;R&amp;F&amp;A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7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119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120</v>
      </c>
    </row>
    <row r="3" spans="1:33" s="3" customFormat="1" ht="12.75" x14ac:dyDescent="0.2">
      <c r="A3" s="5"/>
      <c r="B3" s="16" t="s">
        <v>59</v>
      </c>
      <c r="C3" s="17">
        <v>29</v>
      </c>
      <c r="D3" s="18">
        <v>40</v>
      </c>
      <c r="E3" s="18">
        <v>40</v>
      </c>
      <c r="F3" s="18">
        <v>23</v>
      </c>
      <c r="G3" s="18">
        <v>40</v>
      </c>
      <c r="H3" s="19">
        <v>19</v>
      </c>
      <c r="I3" s="20">
        <v>191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237</v>
      </c>
      <c r="D4" s="18">
        <v>89</v>
      </c>
      <c r="E4" s="18">
        <v>150</v>
      </c>
      <c r="F4" s="18">
        <v>123</v>
      </c>
      <c r="G4" s="18">
        <v>193</v>
      </c>
      <c r="H4" s="19">
        <v>79</v>
      </c>
      <c r="I4" s="20">
        <v>871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31</v>
      </c>
      <c r="D5" s="18">
        <v>12</v>
      </c>
      <c r="E5" s="18">
        <v>24</v>
      </c>
      <c r="F5" s="18">
        <v>14</v>
      </c>
      <c r="G5" s="18">
        <v>21</v>
      </c>
      <c r="H5" s="19">
        <v>8</v>
      </c>
      <c r="I5" s="20">
        <v>110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12</v>
      </c>
      <c r="D6" s="26">
        <v>7</v>
      </c>
      <c r="E6" s="26">
        <v>7</v>
      </c>
      <c r="F6" s="26">
        <v>5</v>
      </c>
      <c r="G6" s="26">
        <v>7</v>
      </c>
      <c r="H6" s="27">
        <v>5</v>
      </c>
      <c r="I6" s="28">
        <v>43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2.6315789473684209E-2</v>
      </c>
      <c r="D7" s="32">
        <f t="shared" si="0"/>
        <v>7.7519379844961239E-3</v>
      </c>
      <c r="E7" s="32">
        <f t="shared" si="0"/>
        <v>5.263157894736842E-3</v>
      </c>
      <c r="F7" s="32">
        <f t="shared" si="0"/>
        <v>0.14383561643835616</v>
      </c>
      <c r="G7" s="32">
        <f t="shared" si="0"/>
        <v>3.0042918454935622E-2</v>
      </c>
      <c r="H7" s="32">
        <f t="shared" si="0"/>
        <v>4.0816326530612242E-2</v>
      </c>
      <c r="I7" s="32">
        <f t="shared" si="0"/>
        <v>3.8606403013182675E-2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0.11564625985920429</v>
      </c>
      <c r="N7" s="32">
        <f t="shared" si="1"/>
        <v>7.4585634749382734E-2</v>
      </c>
      <c r="O7" s="32">
        <f t="shared" si="1"/>
        <v>5.6022410979494452E-2</v>
      </c>
      <c r="P7" s="32">
        <f t="shared" si="1"/>
        <v>4.7477744985371828E-2</v>
      </c>
      <c r="Q7" s="32">
        <f t="shared" si="1"/>
        <v>0.12850467022508383</v>
      </c>
      <c r="R7" s="32">
        <f t="shared" si="1"/>
        <v>7.3563218116760254E-2</v>
      </c>
      <c r="S7" s="32">
        <f t="shared" si="1"/>
        <v>8.4210526663810015E-2</v>
      </c>
      <c r="T7" s="32">
        <f t="shared" si="1"/>
        <v>8.0851062200963497E-2</v>
      </c>
      <c r="U7" s="32">
        <f t="shared" si="1"/>
        <v>5.6302522774785757E-2</v>
      </c>
      <c r="V7" s="32">
        <f t="shared" si="1"/>
        <v>7.5249319896101952E-2</v>
      </c>
      <c r="W7" s="32">
        <f t="shared" si="1"/>
        <v>0</v>
      </c>
      <c r="X7" s="32">
        <f t="shared" si="1"/>
        <v>4.7293092822656035E-2</v>
      </c>
      <c r="Y7" s="32">
        <f t="shared" si="1"/>
        <v>4.4357102131471038E-2</v>
      </c>
      <c r="Z7" s="32">
        <f t="shared" si="1"/>
        <v>2.6538678910583258E-2</v>
      </c>
      <c r="AA7" s="32">
        <f t="shared" si="1"/>
        <v>3.9383562281727791E-2</v>
      </c>
      <c r="AB7" s="32">
        <f t="shared" si="1"/>
        <v>3.8606402929872274E-2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>
        <v>1.7006803303956985E-2</v>
      </c>
      <c r="N11" s="59"/>
      <c r="O11" s="60">
        <v>5.6022410281002522E-3</v>
      </c>
      <c r="P11" s="60">
        <v>5.9347180649638176E-3</v>
      </c>
      <c r="Q11" s="60">
        <v>2.8037382289767265E-2</v>
      </c>
      <c r="R11" s="60">
        <v>1.3793103396892548E-2</v>
      </c>
      <c r="S11" s="61">
        <v>6.3157896511256695E-3</v>
      </c>
      <c r="T11" s="201">
        <v>4.2553190141916275E-3</v>
      </c>
      <c r="U11" s="202">
        <v>6.7226891405880451E-3</v>
      </c>
      <c r="V11" s="59">
        <v>3.263825923204422E-2</v>
      </c>
      <c r="W11" s="60"/>
      <c r="X11" s="60">
        <v>8.7118856608867645E-3</v>
      </c>
      <c r="Y11" s="60">
        <v>3.3688938710838556E-3</v>
      </c>
      <c r="Z11" s="60">
        <v>5.6465272791683674E-4</v>
      </c>
      <c r="AA11" s="61">
        <v>8.5616437718272209E-4</v>
      </c>
      <c r="AB11" s="203"/>
      <c r="AC11" s="204">
        <v>2.0002417732030153E-3</v>
      </c>
      <c r="AD11" s="344" t="s">
        <v>21</v>
      </c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7</v>
      </c>
      <c r="D12" s="69">
        <v>1</v>
      </c>
      <c r="E12" s="69">
        <v>1</v>
      </c>
      <c r="F12" s="69">
        <v>15</v>
      </c>
      <c r="G12" s="69">
        <v>7</v>
      </c>
      <c r="H12" s="70">
        <v>3</v>
      </c>
      <c r="I12" s="208">
        <v>34</v>
      </c>
      <c r="J12" s="209"/>
      <c r="K12" s="72"/>
      <c r="L12" s="72"/>
      <c r="M12" s="72">
        <v>6.4625849947333336E-2</v>
      </c>
      <c r="N12" s="72">
        <v>4.6961325686424971E-2</v>
      </c>
      <c r="O12" s="73">
        <v>3.9215687895193696E-2</v>
      </c>
      <c r="P12" s="73">
        <v>2.9673590790480375E-2</v>
      </c>
      <c r="Q12" s="73">
        <v>7.9439249821007252E-2</v>
      </c>
      <c r="R12" s="73">
        <v>4.1379310190677643E-2</v>
      </c>
      <c r="S12" s="74">
        <v>5.4736842401325703E-2</v>
      </c>
      <c r="T12" s="210">
        <v>5.1063829101622105E-2</v>
      </c>
      <c r="U12" s="211">
        <v>4.4537816662341356E-2</v>
      </c>
      <c r="V12" s="72">
        <v>3.1731640920042992E-2</v>
      </c>
      <c r="W12" s="73"/>
      <c r="X12" s="73">
        <v>3.6092096939682961E-2</v>
      </c>
      <c r="Y12" s="212">
        <v>3.3688938245177269E-2</v>
      </c>
      <c r="Z12" s="73">
        <v>2.3150762543082237E-2</v>
      </c>
      <c r="AA12" s="74">
        <v>3.4246576018631458E-2</v>
      </c>
      <c r="AB12" s="249">
        <v>3.2015065662562847E-2</v>
      </c>
      <c r="AC12" s="214">
        <v>1.423248928040266E-2</v>
      </c>
      <c r="AD12" s="215" t="s">
        <v>100</v>
      </c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>
        <v>6</v>
      </c>
      <c r="G13" s="117"/>
      <c r="H13" s="118">
        <v>1</v>
      </c>
      <c r="I13" s="218">
        <v>7</v>
      </c>
      <c r="J13" s="219"/>
      <c r="K13" s="120"/>
      <c r="L13" s="120"/>
      <c r="M13" s="120">
        <v>3.4013606607913971E-2</v>
      </c>
      <c r="N13" s="120">
        <v>2.7624309062957764E-2</v>
      </c>
      <c r="O13" s="121">
        <v>1.1204482056200504E-2</v>
      </c>
      <c r="P13" s="121">
        <v>1.1869436129927635E-2</v>
      </c>
      <c r="Q13" s="121">
        <v>2.1028038114309311E-2</v>
      </c>
      <c r="R13" s="121">
        <v>1.8390804529190063E-2</v>
      </c>
      <c r="S13" s="122">
        <v>2.3157894611358643E-2</v>
      </c>
      <c r="T13" s="220">
        <v>2.5531914085149765E-2</v>
      </c>
      <c r="U13" s="221">
        <v>5.0420169718563557E-3</v>
      </c>
      <c r="V13" s="120">
        <v>1.087941974401474E-2</v>
      </c>
      <c r="W13" s="121"/>
      <c r="X13" s="121">
        <v>2.4891102220863104E-3</v>
      </c>
      <c r="Y13" s="121">
        <v>7.2992700152099133E-3</v>
      </c>
      <c r="Z13" s="121">
        <v>2.8232636395841837E-3</v>
      </c>
      <c r="AA13" s="122">
        <v>4.2808218859136105E-3</v>
      </c>
      <c r="AB13" s="222">
        <v>6.5913372673094273E-3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>
        <v>5</v>
      </c>
      <c r="E14" s="84">
        <v>2</v>
      </c>
      <c r="F14" s="84"/>
      <c r="G14" s="84"/>
      <c r="H14" s="85"/>
      <c r="I14" s="227">
        <v>7</v>
      </c>
      <c r="J14" s="228"/>
      <c r="K14" s="87"/>
      <c r="L14" s="87"/>
      <c r="M14" s="87">
        <v>3.0612245202064514E-2</v>
      </c>
      <c r="N14" s="87">
        <v>1.6574585810303688E-2</v>
      </c>
      <c r="O14" s="88">
        <v>1.1204482056200504E-2</v>
      </c>
      <c r="P14" s="88">
        <v>2.9673590324819088E-3</v>
      </c>
      <c r="Q14" s="88">
        <v>2.3364485241472721E-3</v>
      </c>
      <c r="R14" s="88"/>
      <c r="S14" s="89"/>
      <c r="T14" s="229"/>
      <c r="U14" s="230"/>
      <c r="V14" s="87"/>
      <c r="W14" s="88"/>
      <c r="X14" s="88"/>
      <c r="Y14" s="88">
        <v>9.5451995730400085E-3</v>
      </c>
      <c r="Z14" s="88">
        <v>5.1383398473262787E-2</v>
      </c>
      <c r="AA14" s="89">
        <v>2.4828767403960228E-2</v>
      </c>
      <c r="AB14" s="231">
        <v>6.5913372673094273E-3</v>
      </c>
      <c r="AC14" s="232">
        <v>3.0553143005818129E-3</v>
      </c>
      <c r="AD14" s="345" t="s">
        <v>121</v>
      </c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>
        <v>1</v>
      </c>
      <c r="E15" s="69"/>
      <c r="F15" s="69">
        <v>1</v>
      </c>
      <c r="G15" s="69">
        <v>1</v>
      </c>
      <c r="H15" s="70">
        <v>1</v>
      </c>
      <c r="I15" s="208">
        <v>4</v>
      </c>
      <c r="J15" s="209"/>
      <c r="K15" s="72"/>
      <c r="L15" s="72"/>
      <c r="M15" s="72">
        <v>0.10101009905338287</v>
      </c>
      <c r="N15" s="72">
        <v>2.0408162847161293E-2</v>
      </c>
      <c r="O15" s="73">
        <v>2.0202020183205605E-2</v>
      </c>
      <c r="P15" s="73">
        <v>7.5471699237823486E-2</v>
      </c>
      <c r="Q15" s="73">
        <v>5.0724636763334274E-2</v>
      </c>
      <c r="R15" s="73">
        <v>1.5503875911235809E-2</v>
      </c>
      <c r="S15" s="74">
        <v>5.2631579339504242E-2</v>
      </c>
      <c r="T15" s="210">
        <v>2.3255813866853714E-2</v>
      </c>
      <c r="U15" s="211">
        <v>4.4117648154497147E-2</v>
      </c>
      <c r="V15" s="72">
        <v>5.3435113281011581E-2</v>
      </c>
      <c r="W15" s="73"/>
      <c r="X15" s="73">
        <v>5.4216869175434113E-2</v>
      </c>
      <c r="Y15" s="73">
        <v>5.55555559694767E-2</v>
      </c>
      <c r="Z15" s="73">
        <v>2.3121386766433716E-2</v>
      </c>
      <c r="AA15" s="74">
        <v>9.9999997764825821E-3</v>
      </c>
      <c r="AB15" s="249">
        <v>2.0942408591508865E-2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7</v>
      </c>
      <c r="D16" s="69">
        <v>10</v>
      </c>
      <c r="E16" s="69">
        <v>4</v>
      </c>
      <c r="F16" s="69">
        <v>7</v>
      </c>
      <c r="G16" s="69">
        <v>3</v>
      </c>
      <c r="H16" s="70">
        <v>5</v>
      </c>
      <c r="I16" s="208">
        <v>36</v>
      </c>
      <c r="J16" s="209"/>
      <c r="K16" s="72"/>
      <c r="L16" s="72"/>
      <c r="M16" s="72">
        <v>0.14141413569450378</v>
      </c>
      <c r="N16" s="72">
        <v>0.16326530277729034</v>
      </c>
      <c r="O16" s="73">
        <v>0.13131313025951385</v>
      </c>
      <c r="P16" s="73">
        <v>0.12264151126146317</v>
      </c>
      <c r="Q16" s="73">
        <v>0.15217390656471252</v>
      </c>
      <c r="R16" s="73">
        <v>9.3023255467414856E-2</v>
      </c>
      <c r="S16" s="74">
        <v>0.12030075490474701</v>
      </c>
      <c r="T16" s="210">
        <v>5.4263565689325333E-2</v>
      </c>
      <c r="U16" s="211">
        <v>5.1470588892698288E-2</v>
      </c>
      <c r="V16" s="72">
        <v>9.9236644804477692E-2</v>
      </c>
      <c r="W16" s="73"/>
      <c r="X16" s="73">
        <v>0.11706695705652237</v>
      </c>
      <c r="Y16" s="73">
        <v>0.1503223329782486</v>
      </c>
      <c r="Z16" s="73">
        <v>9.7459845244884491E-2</v>
      </c>
      <c r="AA16" s="74">
        <v>0.1336529552936554</v>
      </c>
      <c r="AB16" s="249">
        <v>0.16382774710655212</v>
      </c>
      <c r="AC16" s="214">
        <v>7.413172721862793E-2</v>
      </c>
      <c r="AD16" s="235" t="s">
        <v>31</v>
      </c>
      <c r="AE16"/>
      <c r="AF16"/>
      <c r="AG16"/>
    </row>
    <row r="17" spans="1:33" x14ac:dyDescent="0.2">
      <c r="A17" s="79"/>
      <c r="B17" s="237" t="s">
        <v>52</v>
      </c>
      <c r="C17" s="238"/>
      <c r="D17" s="99">
        <v>3</v>
      </c>
      <c r="E17" s="99">
        <v>1</v>
      </c>
      <c r="F17" s="99">
        <v>1</v>
      </c>
      <c r="G17" s="99">
        <v>5</v>
      </c>
      <c r="H17" s="100">
        <v>1</v>
      </c>
      <c r="I17" s="239">
        <v>11</v>
      </c>
      <c r="J17" s="240"/>
      <c r="K17" s="102"/>
      <c r="L17" s="102"/>
      <c r="M17" s="102">
        <v>1.7006803303956985E-2</v>
      </c>
      <c r="N17" s="102">
        <v>2.7624310459941626E-3</v>
      </c>
      <c r="O17" s="103">
        <v>8.4033617749810219E-3</v>
      </c>
      <c r="P17" s="103">
        <v>1.1869436129927635E-2</v>
      </c>
      <c r="Q17" s="103">
        <v>1.6355140134692192E-2</v>
      </c>
      <c r="R17" s="103">
        <v>1.8390804529190063E-2</v>
      </c>
      <c r="S17" s="104">
        <v>4.2105261236429214E-3</v>
      </c>
      <c r="T17" s="241">
        <v>2.3404255509376526E-2</v>
      </c>
      <c r="U17" s="242">
        <v>1.0084033943712711E-2</v>
      </c>
      <c r="V17" s="102">
        <v>1.2692656368017197E-2</v>
      </c>
      <c r="W17" s="103"/>
      <c r="X17" s="103">
        <v>1.1200995184481144E-2</v>
      </c>
      <c r="Y17" s="103">
        <v>5.6148231960833073E-3</v>
      </c>
      <c r="Z17" s="103">
        <v>2.9926594346761703E-2</v>
      </c>
      <c r="AA17" s="104">
        <v>1.0273972526192665E-2</v>
      </c>
      <c r="AB17" s="243">
        <v>1.0357815772294998E-2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>
        <v>7</v>
      </c>
      <c r="D18" s="84">
        <v>9</v>
      </c>
      <c r="E18" s="84">
        <v>8</v>
      </c>
      <c r="F18" s="84"/>
      <c r="G18" s="84"/>
      <c r="H18" s="85">
        <v>2</v>
      </c>
      <c r="I18" s="227">
        <v>26</v>
      </c>
      <c r="J18" s="113"/>
      <c r="K18" s="87"/>
      <c r="L18" s="87"/>
      <c r="M18" s="87">
        <v>7.8231289982795715E-2</v>
      </c>
      <c r="N18" s="87">
        <v>6.077348068356514E-2</v>
      </c>
      <c r="O18" s="88">
        <v>5.6022410281002522E-3</v>
      </c>
      <c r="P18" s="88">
        <v>7.4183978140354156E-2</v>
      </c>
      <c r="Q18" s="88">
        <v>4.4392522424459457E-2</v>
      </c>
      <c r="R18" s="88">
        <v>9.1954022645950317E-3</v>
      </c>
      <c r="S18" s="89"/>
      <c r="T18" s="229">
        <v>1.2765957042574883E-2</v>
      </c>
      <c r="U18" s="230">
        <v>1.6806722851470113E-3</v>
      </c>
      <c r="V18" s="87">
        <v>1.1786038056015968E-2</v>
      </c>
      <c r="W18" s="88"/>
      <c r="X18" s="88">
        <v>3.8581207394599915E-2</v>
      </c>
      <c r="Y18" s="88">
        <v>3.9303763769567013E-3</v>
      </c>
      <c r="Z18" s="88">
        <v>3.3314511179924011E-2</v>
      </c>
      <c r="AA18" s="89">
        <v>4.7945205122232437E-2</v>
      </c>
      <c r="AB18" s="342">
        <v>2.4482108652591705E-2</v>
      </c>
      <c r="AC18" s="232">
        <v>3.6817637737840414E-4</v>
      </c>
      <c r="AD18" s="233" t="s">
        <v>122</v>
      </c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5</v>
      </c>
      <c r="D19" s="69">
        <v>9</v>
      </c>
      <c r="E19" s="69">
        <v>4</v>
      </c>
      <c r="F19" s="69">
        <v>9</v>
      </c>
      <c r="G19" s="69">
        <v>5</v>
      </c>
      <c r="H19" s="70">
        <v>10</v>
      </c>
      <c r="I19" s="208">
        <v>42</v>
      </c>
      <c r="J19" s="134"/>
      <c r="K19" s="72"/>
      <c r="L19" s="72"/>
      <c r="M19" s="72">
        <v>8.1632651388645172E-2</v>
      </c>
      <c r="N19" s="72">
        <v>3.8674034178256989E-2</v>
      </c>
      <c r="O19" s="73">
        <v>7.282913476228714E-2</v>
      </c>
      <c r="P19" s="73">
        <v>5.0445102155208588E-2</v>
      </c>
      <c r="Q19" s="73">
        <v>5.3738318383693695E-2</v>
      </c>
      <c r="R19" s="73">
        <v>2.9885057359933853E-2</v>
      </c>
      <c r="S19" s="74">
        <v>5.4736841470003128E-2</v>
      </c>
      <c r="T19" s="210">
        <v>0.1042553186416626</v>
      </c>
      <c r="U19" s="211">
        <v>0.11260504275560379</v>
      </c>
      <c r="V19" s="72">
        <v>4.7144152224063873E-2</v>
      </c>
      <c r="W19" s="73"/>
      <c r="X19" s="73">
        <v>6.845052819699049E-3</v>
      </c>
      <c r="Y19" s="73">
        <v>3.3688938710838556E-3</v>
      </c>
      <c r="Z19" s="73">
        <v>6.3241109251976013E-2</v>
      </c>
      <c r="AA19" s="74">
        <v>3.0821917578577995E-2</v>
      </c>
      <c r="AB19" s="249">
        <v>3.954802080988884E-2</v>
      </c>
      <c r="AC19" s="214">
        <v>1.1331040412187576E-2</v>
      </c>
      <c r="AD19" s="235" t="s">
        <v>30</v>
      </c>
      <c r="AE19"/>
      <c r="AF19"/>
      <c r="AG19"/>
    </row>
    <row r="20" spans="1:33" x14ac:dyDescent="0.2">
      <c r="A20" s="79"/>
      <c r="B20" s="234" t="s">
        <v>49</v>
      </c>
      <c r="C20" s="207">
        <v>4</v>
      </c>
      <c r="D20" s="69">
        <v>2</v>
      </c>
      <c r="E20" s="69"/>
      <c r="F20" s="69">
        <v>1</v>
      </c>
      <c r="G20" s="69">
        <v>1</v>
      </c>
      <c r="H20" s="70"/>
      <c r="I20" s="208">
        <v>8</v>
      </c>
      <c r="J20" s="134"/>
      <c r="K20" s="246"/>
      <c r="L20" s="246"/>
      <c r="M20" s="246">
        <v>7.8231289982795715E-2</v>
      </c>
      <c r="N20" s="246">
        <v>4.1436463594436646E-2</v>
      </c>
      <c r="O20" s="212">
        <v>3.0812324956059456E-2</v>
      </c>
      <c r="P20" s="212">
        <v>2.6706231757998466E-2</v>
      </c>
      <c r="Q20" s="212">
        <v>1.1682243086397648E-2</v>
      </c>
      <c r="R20" s="212">
        <v>3.6781609058380127E-2</v>
      </c>
      <c r="S20" s="247">
        <v>2.7368420735001564E-2</v>
      </c>
      <c r="T20" s="210">
        <v>2.3404255509376526E-2</v>
      </c>
      <c r="U20" s="248">
        <v>2.689075656235218E-2</v>
      </c>
      <c r="V20" s="246">
        <v>1.631912961602211E-2</v>
      </c>
      <c r="W20" s="212"/>
      <c r="X20" s="212">
        <v>2.8624767437577248E-2</v>
      </c>
      <c r="Y20" s="212">
        <v>5.6148233124986291E-4</v>
      </c>
      <c r="Z20" s="212">
        <v>3.3879163675010204E-3</v>
      </c>
      <c r="AA20" s="247">
        <v>1.1986301280558109E-2</v>
      </c>
      <c r="AB20" s="213">
        <v>7.5329565443098545E-3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/>
      <c r="G21" s="69"/>
      <c r="H21" s="70"/>
      <c r="I21" s="208"/>
      <c r="J21" s="134"/>
      <c r="K21" s="246"/>
      <c r="L21" s="246"/>
      <c r="M21" s="246">
        <v>1.0101010091602802E-2</v>
      </c>
      <c r="N21" s="246"/>
      <c r="O21" s="212"/>
      <c r="P21" s="212"/>
      <c r="Q21" s="212">
        <v>1.4492753893136978E-2</v>
      </c>
      <c r="R21" s="212">
        <v>7.7519379556179047E-3</v>
      </c>
      <c r="S21" s="247"/>
      <c r="T21" s="210"/>
      <c r="U21" s="248">
        <v>1.4705882407724857E-2</v>
      </c>
      <c r="V21" s="246">
        <v>7.6335878111422062E-3</v>
      </c>
      <c r="W21" s="212"/>
      <c r="X21" s="212"/>
      <c r="Y21" s="212"/>
      <c r="Z21" s="212">
        <v>1.8561484292149544E-2</v>
      </c>
      <c r="AA21" s="247">
        <v>1.0344827547669411E-2</v>
      </c>
      <c r="AB21" s="213"/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>
        <v>0.5</v>
      </c>
      <c r="N22" s="246">
        <v>0.2500000074505806</v>
      </c>
      <c r="O22" s="212">
        <v>7.6923079788684845E-2</v>
      </c>
      <c r="P22" s="212">
        <v>7.6923079788684845E-2</v>
      </c>
      <c r="Q22" s="212">
        <v>0.21951218694448471</v>
      </c>
      <c r="R22" s="212">
        <v>1.0989011265337467E-2</v>
      </c>
      <c r="S22" s="247"/>
      <c r="T22" s="210">
        <v>1.8518518656492233E-2</v>
      </c>
      <c r="U22" s="248">
        <v>1.5625E-2</v>
      </c>
      <c r="V22" s="246"/>
      <c r="W22" s="212"/>
      <c r="X22" s="212">
        <v>5.2356021478772163E-3</v>
      </c>
      <c r="Y22" s="212">
        <v>1.7751479521393776E-2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>
        <v>8.3333335816860199E-2</v>
      </c>
      <c r="O23" s="254">
        <v>0.20000000298023224</v>
      </c>
      <c r="P23" s="254">
        <v>0.30000001192092896</v>
      </c>
      <c r="Q23" s="254">
        <v>0.27272728085517883</v>
      </c>
      <c r="R23" s="254">
        <v>0.30000001192092896</v>
      </c>
      <c r="S23" s="255">
        <v>0.40000000596046448</v>
      </c>
      <c r="T23" s="241">
        <v>0.20000000298023224</v>
      </c>
      <c r="U23" s="256">
        <v>0.11627907305955887</v>
      </c>
      <c r="V23" s="253">
        <v>2.2727273404598236E-2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>
        <v>1</v>
      </c>
      <c r="E24" s="84"/>
      <c r="F24" s="84"/>
      <c r="G24" s="84"/>
      <c r="H24" s="85"/>
      <c r="I24" s="227">
        <v>1</v>
      </c>
      <c r="J24" s="113"/>
      <c r="K24" s="257"/>
      <c r="L24" s="257"/>
      <c r="M24" s="257">
        <v>4.3795619159936905E-2</v>
      </c>
      <c r="N24" s="257">
        <v>8.2191780209541321E-2</v>
      </c>
      <c r="O24" s="258">
        <v>8.0000003799796104E-3</v>
      </c>
      <c r="P24" s="258">
        <v>1.5151515603065491E-2</v>
      </c>
      <c r="Q24" s="258">
        <v>3.3519554883241653E-2</v>
      </c>
      <c r="R24" s="258"/>
      <c r="S24" s="259"/>
      <c r="T24" s="229"/>
      <c r="U24" s="260">
        <v>4.999999888241291E-3</v>
      </c>
      <c r="V24" s="257">
        <v>1.3605441898107529E-2</v>
      </c>
      <c r="W24" s="258"/>
      <c r="X24" s="258">
        <v>1.6806723549962044E-2</v>
      </c>
      <c r="Y24" s="258">
        <v>2.0057305693626404E-2</v>
      </c>
      <c r="Z24" s="258">
        <v>4.6403710730373859E-3</v>
      </c>
      <c r="AA24" s="259"/>
      <c r="AB24" s="231">
        <v>3.3222590573132038E-3</v>
      </c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>
        <v>1</v>
      </c>
      <c r="E25" s="69"/>
      <c r="F25" s="69"/>
      <c r="G25" s="69">
        <v>2</v>
      </c>
      <c r="H25" s="70"/>
      <c r="I25" s="208">
        <v>3</v>
      </c>
      <c r="J25" s="134"/>
      <c r="K25" s="246"/>
      <c r="L25" s="246"/>
      <c r="M25" s="246">
        <v>2.0202020183205605E-2</v>
      </c>
      <c r="N25" s="246"/>
      <c r="O25" s="212"/>
      <c r="P25" s="212">
        <v>9.4339624047279358E-3</v>
      </c>
      <c r="Q25" s="212">
        <v>2.8985507786273956E-2</v>
      </c>
      <c r="R25" s="212">
        <v>1.5503875911235809E-2</v>
      </c>
      <c r="S25" s="247"/>
      <c r="T25" s="210"/>
      <c r="U25" s="248">
        <v>7.3529412038624287E-3</v>
      </c>
      <c r="V25" s="246">
        <v>2.2900763899087906E-2</v>
      </c>
      <c r="W25" s="212"/>
      <c r="X25" s="212">
        <v>6.3608577474951744E-3</v>
      </c>
      <c r="Y25" s="212">
        <v>2.8993659652769566E-3</v>
      </c>
      <c r="Z25" s="212">
        <v>5.9242760762572289E-3</v>
      </c>
      <c r="AA25" s="247">
        <v>1.0009876452386379E-2</v>
      </c>
      <c r="AB25" s="213">
        <v>1.0687071830034256E-2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>
        <v>1.4598540030419827E-2</v>
      </c>
      <c r="N26" s="246">
        <v>6.8493150174617767E-3</v>
      </c>
      <c r="O26" s="212"/>
      <c r="P26" s="212"/>
      <c r="Q26" s="212">
        <v>5.5865920148789883E-3</v>
      </c>
      <c r="R26" s="212">
        <v>9.0909088030457497E-3</v>
      </c>
      <c r="S26" s="247">
        <v>4.3859649449586868E-3</v>
      </c>
      <c r="T26" s="210">
        <v>1.092896144837141E-2</v>
      </c>
      <c r="U26" s="248">
        <v>1.9999999552965164E-2</v>
      </c>
      <c r="V26" s="246">
        <v>3.4013606607913971E-2</v>
      </c>
      <c r="W26" s="212"/>
      <c r="X26" s="212">
        <v>2.8011205140501261E-3</v>
      </c>
      <c r="Y26" s="212">
        <v>2.8653296176344156E-3</v>
      </c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>
        <v>6</v>
      </c>
      <c r="D27" s="69">
        <v>10</v>
      </c>
      <c r="E27" s="69">
        <v>1</v>
      </c>
      <c r="F27" s="69"/>
      <c r="G27" s="69">
        <v>1</v>
      </c>
      <c r="H27" s="70">
        <v>3</v>
      </c>
      <c r="I27" s="208">
        <v>21</v>
      </c>
      <c r="J27"/>
      <c r="K27" s="246"/>
      <c r="L27" s="246"/>
      <c r="M27" s="246">
        <v>1.0101010091602802E-2</v>
      </c>
      <c r="N27" s="246">
        <v>1.0204081423580647E-2</v>
      </c>
      <c r="O27" s="212"/>
      <c r="P27" s="212"/>
      <c r="Q27" s="212">
        <v>1.4492753893136978E-2</v>
      </c>
      <c r="R27" s="212">
        <v>1.5503875911235809E-2</v>
      </c>
      <c r="S27" s="247">
        <v>7.5187971815466881E-3</v>
      </c>
      <c r="T27" s="210"/>
      <c r="U27" s="248"/>
      <c r="V27" s="246">
        <v>1.5267175622284412E-2</v>
      </c>
      <c r="W27" s="212"/>
      <c r="X27" s="212">
        <v>6.0240961611270905E-3</v>
      </c>
      <c r="Y27" s="212">
        <v>1.1111111380159855E-2</v>
      </c>
      <c r="Z27" s="212"/>
      <c r="AA27" s="247">
        <v>5.4999999701976776E-2</v>
      </c>
      <c r="AB27" s="249">
        <v>0.10994764417409897</v>
      </c>
      <c r="AC27" s="214">
        <v>3.5576779395341873E-2</v>
      </c>
      <c r="AD27" s="235" t="s">
        <v>22</v>
      </c>
      <c r="AE27"/>
      <c r="AF27"/>
      <c r="AG27"/>
    </row>
    <row r="28" spans="1:33" x14ac:dyDescent="0.2">
      <c r="A28" s="79"/>
      <c r="B28" s="206" t="s">
        <v>82</v>
      </c>
      <c r="C28" s="207">
        <v>14</v>
      </c>
      <c r="D28" s="69">
        <v>31</v>
      </c>
      <c r="E28" s="69">
        <v>15</v>
      </c>
      <c r="F28" s="69">
        <v>10</v>
      </c>
      <c r="G28" s="69">
        <v>8</v>
      </c>
      <c r="H28" s="70">
        <v>1</v>
      </c>
      <c r="I28" s="208">
        <v>79</v>
      </c>
      <c r="J28"/>
      <c r="K28" s="246"/>
      <c r="L28" s="246"/>
      <c r="M28" s="246">
        <v>0.18181818071752787</v>
      </c>
      <c r="N28" s="246">
        <v>0.18367346841841936</v>
      </c>
      <c r="O28" s="212">
        <v>0.10101010370999575</v>
      </c>
      <c r="P28" s="212">
        <v>0.1320754736661911</v>
      </c>
      <c r="Q28" s="212">
        <v>0.25362318381667137</v>
      </c>
      <c r="R28" s="212">
        <v>0.24806202203035355</v>
      </c>
      <c r="S28" s="247">
        <v>0.55639095231890678</v>
      </c>
      <c r="T28" s="210">
        <v>0.162790697067976</v>
      </c>
      <c r="U28" s="248">
        <v>0.14705883013084531</v>
      </c>
      <c r="V28" s="246">
        <v>0.274809162132442</v>
      </c>
      <c r="W28" s="212"/>
      <c r="X28" s="212">
        <v>0.25301205366849899</v>
      </c>
      <c r="Y28" s="212">
        <v>0.33888889523223042</v>
      </c>
      <c r="Z28" s="212">
        <v>0.10404624044895172</v>
      </c>
      <c r="AA28" s="247">
        <v>0.45000000577419996</v>
      </c>
      <c r="AB28" s="213">
        <v>0.41361257247626781</v>
      </c>
      <c r="AC28" s="214">
        <v>0.25008207932114601</v>
      </c>
      <c r="AD28" s="235" t="s">
        <v>123</v>
      </c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>
        <v>2.6315789669752121E-2</v>
      </c>
      <c r="N29" s="261"/>
      <c r="O29" s="262"/>
      <c r="P29" s="262"/>
      <c r="Q29" s="262"/>
      <c r="R29" s="262"/>
      <c r="S29" s="263">
        <v>1.0526316240429878E-2</v>
      </c>
      <c r="T29" s="220"/>
      <c r="U29" s="264"/>
      <c r="V29" s="261"/>
      <c r="W29" s="262"/>
      <c r="X29" s="262"/>
      <c r="Y29" s="262"/>
      <c r="Z29" s="262"/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1</v>
      </c>
      <c r="D30" s="84">
        <v>1</v>
      </c>
      <c r="E30" s="84"/>
      <c r="F30" s="84">
        <v>1</v>
      </c>
      <c r="G30" s="84"/>
      <c r="H30" s="85"/>
      <c r="I30" s="227">
        <v>3</v>
      </c>
      <c r="J30"/>
      <c r="K30" s="257"/>
      <c r="L30" s="257"/>
      <c r="M30" s="257">
        <v>0.5</v>
      </c>
      <c r="N30" s="257">
        <v>0.4166666567325592</v>
      </c>
      <c r="O30" s="258">
        <v>0.40000000596046448</v>
      </c>
      <c r="P30" s="258">
        <v>0.40000000596046448</v>
      </c>
      <c r="Q30" s="258">
        <v>0.45454546809196472</v>
      </c>
      <c r="R30" s="258">
        <v>0.5</v>
      </c>
      <c r="S30" s="259">
        <v>0.40000000596046448</v>
      </c>
      <c r="T30" s="229">
        <v>0.69999998807907104</v>
      </c>
      <c r="U30" s="260">
        <v>0.23255814611911774</v>
      </c>
      <c r="V30" s="257">
        <v>9.0909093618392944E-2</v>
      </c>
      <c r="W30" s="258"/>
      <c r="X30" s="258">
        <v>8.1081077456474304E-2</v>
      </c>
      <c r="Y30" s="258">
        <v>2.222222276031971E-2</v>
      </c>
      <c r="Z30" s="258">
        <v>3.2967034727334976E-2</v>
      </c>
      <c r="AA30" s="259">
        <v>1.4705882407724857E-2</v>
      </c>
      <c r="AB30" s="342">
        <v>6.976744532585144E-2</v>
      </c>
      <c r="AC30" s="265">
        <v>4.2404066771268845E-2</v>
      </c>
      <c r="AD30" s="233" t="s">
        <v>124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>
        <v>8.3333335816860199E-2</v>
      </c>
      <c r="N31" s="246">
        <v>8.3333335816860199E-2</v>
      </c>
      <c r="O31" s="212">
        <v>0.10000000149011612</v>
      </c>
      <c r="P31" s="212"/>
      <c r="Q31" s="212">
        <v>9.0909093618392944E-2</v>
      </c>
      <c r="R31" s="212">
        <v>0.10000000149011612</v>
      </c>
      <c r="S31" s="247"/>
      <c r="T31" s="210">
        <v>0.20000000298023224</v>
      </c>
      <c r="U31" s="248">
        <v>6.976744532585144E-2</v>
      </c>
      <c r="V31" s="246">
        <v>0.11363636702299118</v>
      </c>
      <c r="W31" s="212"/>
      <c r="X31" s="212"/>
      <c r="Y31" s="212">
        <v>2.222222276031971E-2</v>
      </c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2</v>
      </c>
      <c r="D32" s="99">
        <v>1</v>
      </c>
      <c r="E32" s="99"/>
      <c r="F32" s="99">
        <v>3</v>
      </c>
      <c r="G32" s="99">
        <v>2</v>
      </c>
      <c r="H32" s="100">
        <v>1</v>
      </c>
      <c r="I32" s="239">
        <v>9</v>
      </c>
      <c r="J32"/>
      <c r="K32" s="253"/>
      <c r="L32" s="253"/>
      <c r="M32" s="253">
        <v>0.1458333283662796</v>
      </c>
      <c r="N32" s="253">
        <v>0.1666666716337204</v>
      </c>
      <c r="O32" s="254">
        <v>0.22499999403953552</v>
      </c>
      <c r="P32" s="254">
        <v>0.17499999701976776</v>
      </c>
      <c r="Q32" s="254">
        <v>0.11363636702299118</v>
      </c>
      <c r="R32" s="254">
        <v>0.25</v>
      </c>
      <c r="S32" s="255">
        <v>0.125</v>
      </c>
      <c r="T32" s="241">
        <v>0.20000000298023224</v>
      </c>
      <c r="U32" s="256">
        <v>0.18023255467414856</v>
      </c>
      <c r="V32" s="253">
        <v>0.16477273404598236</v>
      </c>
      <c r="W32" s="254"/>
      <c r="X32" s="254">
        <v>3.0405405908823013E-2</v>
      </c>
      <c r="Y32" s="254">
        <v>8.3333337679505348E-3</v>
      </c>
      <c r="Z32" s="254">
        <v>3.8461539894342422E-2</v>
      </c>
      <c r="AA32" s="255"/>
      <c r="AB32" s="341">
        <v>5.2325580269098282E-2</v>
      </c>
      <c r="AC32" s="267">
        <v>1.3842649757862091E-2</v>
      </c>
      <c r="AD32" s="245" t="s">
        <v>117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53</v>
      </c>
      <c r="D33" s="131">
        <v>85</v>
      </c>
      <c r="E33" s="131">
        <v>36</v>
      </c>
      <c r="F33" s="131">
        <v>54</v>
      </c>
      <c r="G33" s="131">
        <v>35</v>
      </c>
      <c r="H33" s="132">
        <v>28</v>
      </c>
      <c r="I33" s="271">
        <v>291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>
        <v>1</v>
      </c>
      <c r="N34" s="257">
        <v>0.24567900598049164</v>
      </c>
      <c r="O34" s="258">
        <v>1</v>
      </c>
      <c r="P34" s="258">
        <v>0.36790123581886292</v>
      </c>
      <c r="Q34" s="258">
        <v>5.7613169774413109E-3</v>
      </c>
      <c r="R34" s="258">
        <v>0.24691358208656311</v>
      </c>
      <c r="S34" s="259">
        <v>0.2222222238779068</v>
      </c>
      <c r="T34" s="229">
        <v>0.23148147761821747</v>
      </c>
      <c r="U34" s="260">
        <v>0.21296297013759613</v>
      </c>
      <c r="V34" s="257">
        <v>0.49074074625968933</v>
      </c>
      <c r="W34" s="283"/>
      <c r="X34" s="258">
        <v>0.1111111119389534</v>
      </c>
      <c r="Y34" s="258">
        <v>3.7037037312984467E-2</v>
      </c>
      <c r="Z34" s="258">
        <v>0.82848483324050903</v>
      </c>
      <c r="AA34" s="259">
        <v>0.21666666865348816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>
        <v>0.28460225462913513</v>
      </c>
      <c r="N35" s="261">
        <v>8.3333335816860199E-2</v>
      </c>
      <c r="O35" s="262">
        <v>8.5390940308570862E-2</v>
      </c>
      <c r="P35" s="262">
        <v>0.13413546979427338</v>
      </c>
      <c r="Q35" s="262"/>
      <c r="R35" s="262">
        <v>3.5196930170059204E-2</v>
      </c>
      <c r="S35" s="263">
        <v>6.02005235850811E-2</v>
      </c>
      <c r="T35" s="220">
        <v>0.14334201812744141</v>
      </c>
      <c r="U35" s="264">
        <v>0.11179742217063904</v>
      </c>
      <c r="V35" s="261">
        <v>0.20000000298023224</v>
      </c>
      <c r="W35" s="288"/>
      <c r="X35" s="262">
        <v>1.1363636702299118E-2</v>
      </c>
      <c r="Y35" s="262">
        <v>1.4999999664723873E-2</v>
      </c>
      <c r="Z35" s="262">
        <v>0.20000000298023224</v>
      </c>
      <c r="AA35" s="263">
        <v>9.3319699168205261E-2</v>
      </c>
      <c r="AB35" s="289">
        <v>4.374999925494194E-2</v>
      </c>
      <c r="AC35" s="290">
        <v>3.5320017486810684E-2</v>
      </c>
      <c r="AD35" s="291"/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>
        <v>6.25E-2</v>
      </c>
      <c r="N36" s="296">
        <v>9.8522165790200233E-3</v>
      </c>
      <c r="O36" s="296">
        <v>2.916666679084301E-2</v>
      </c>
      <c r="P36" s="296">
        <v>8.3333337679505348E-3</v>
      </c>
      <c r="Q36" s="296">
        <v>4.1666668839752674E-3</v>
      </c>
      <c r="R36" s="296">
        <v>6.2500000931322575E-3</v>
      </c>
      <c r="S36" s="296">
        <v>6.2500000931322575E-3</v>
      </c>
      <c r="T36" s="297"/>
      <c r="U36" s="298"/>
      <c r="V36" s="296">
        <v>8.3333337679505348E-3</v>
      </c>
      <c r="W36" s="299"/>
      <c r="X36" s="296"/>
      <c r="Y36" s="296"/>
      <c r="Z36" s="296"/>
      <c r="AA36" s="296">
        <v>0.5</v>
      </c>
      <c r="AB36" s="346">
        <v>0.5</v>
      </c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>
        <v>0.16034482419490814</v>
      </c>
      <c r="N37" s="306">
        <v>0.24474886059761047</v>
      </c>
      <c r="O37" s="306">
        <v>0.19303278625011444</v>
      </c>
      <c r="P37" s="306">
        <v>0.25227272510528564</v>
      </c>
      <c r="Q37" s="306">
        <v>0.23298968374729156</v>
      </c>
      <c r="R37" s="306">
        <v>0.21224489808082581</v>
      </c>
      <c r="S37" s="306">
        <v>0.19488966464996338</v>
      </c>
      <c r="T37" s="307">
        <v>0.17986725270748138</v>
      </c>
      <c r="U37" s="308">
        <v>0.19436712563037872</v>
      </c>
      <c r="V37" s="306">
        <v>0.35210525989532471</v>
      </c>
      <c r="W37" s="309"/>
      <c r="X37" s="306">
        <v>9.4444446265697479E-2</v>
      </c>
      <c r="Y37" s="306">
        <v>9.7999997437000275E-2</v>
      </c>
      <c r="Z37" s="306">
        <v>6.4625851809978485E-2</v>
      </c>
      <c r="AA37" s="306">
        <v>0.12042628973722458</v>
      </c>
      <c r="AB37" s="310">
        <v>7.0485077798366547E-2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>
        <v>7.2222225368022919E-2</v>
      </c>
      <c r="N38" s="306">
        <v>0.10000000149011612</v>
      </c>
      <c r="O38" s="306">
        <v>1.3333333656191826E-2</v>
      </c>
      <c r="P38" s="306">
        <v>2.6666667312383652E-2</v>
      </c>
      <c r="Q38" s="306">
        <v>6.6666670143604279E-2</v>
      </c>
      <c r="R38" s="306">
        <v>5.3333334624767303E-2</v>
      </c>
      <c r="S38" s="306">
        <v>8.3333335816860199E-2</v>
      </c>
      <c r="T38" s="307">
        <v>1.3333333656191826E-2</v>
      </c>
      <c r="U38" s="308">
        <v>1.666666753590107E-2</v>
      </c>
      <c r="V38" s="306">
        <v>1.666666753590107E-2</v>
      </c>
      <c r="W38" s="309"/>
      <c r="X38" s="306">
        <v>8.3333335816860199E-2</v>
      </c>
      <c r="Y38" s="306">
        <v>0.15000000596046448</v>
      </c>
      <c r="Z38" s="306"/>
      <c r="AA38" s="306">
        <v>0.1666666716337204</v>
      </c>
      <c r="AB38" s="310">
        <v>0.10000000149011612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>
        <v>0.58368051052093506</v>
      </c>
      <c r="N39" s="320">
        <v>0.39766976237297058</v>
      </c>
      <c r="O39" s="320">
        <v>0.33142200112342834</v>
      </c>
      <c r="P39" s="320">
        <v>0.36487439274787903</v>
      </c>
      <c r="Q39" s="320">
        <v>0.1237500011920929</v>
      </c>
      <c r="R39" s="320">
        <v>0.12641666829586029</v>
      </c>
      <c r="S39" s="320">
        <v>0.20631290972232819</v>
      </c>
      <c r="T39" s="321">
        <v>9.1273002326488495E-2</v>
      </c>
      <c r="U39" s="322">
        <v>7.9035304486751556E-2</v>
      </c>
      <c r="V39" s="320">
        <v>9.0873643755912781E-2</v>
      </c>
      <c r="W39" s="323"/>
      <c r="X39" s="320">
        <v>7.159201055765152E-2</v>
      </c>
      <c r="Y39" s="320">
        <v>6.0278184711933136E-2</v>
      </c>
      <c r="Z39" s="320">
        <v>8.8637880980968475E-2</v>
      </c>
      <c r="AA39" s="320">
        <v>9.773533046245575E-2</v>
      </c>
      <c r="AB39" s="324">
        <v>7.5215689837932587E-2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3.7597012519836426</v>
      </c>
      <c r="D40" s="327">
        <v>5.157895565032959</v>
      </c>
      <c r="E40" s="327">
        <v>2.2450106143951416</v>
      </c>
      <c r="F40" s="327">
        <v>6.1975035667419434</v>
      </c>
      <c r="G40" s="327">
        <v>2.4685924053192139</v>
      </c>
      <c r="H40" s="328">
        <v>3.9561314582824707</v>
      </c>
      <c r="I40" s="329"/>
      <c r="J40" s="330"/>
      <c r="K40" s="331"/>
      <c r="L40" s="331"/>
      <c r="M40" s="331">
        <v>8.2757672376892835</v>
      </c>
      <c r="N40" s="331">
        <v>5.5321855775812292</v>
      </c>
      <c r="O40" s="331">
        <v>4.1471110110564453</v>
      </c>
      <c r="P40" s="331">
        <v>4.524493407140378</v>
      </c>
      <c r="Q40" s="331">
        <v>5.9147770115831202</v>
      </c>
      <c r="R40" s="331">
        <v>4.2740209814342718</v>
      </c>
      <c r="S40" s="331">
        <v>5.5533687226828832</v>
      </c>
      <c r="T40" s="331">
        <v>3.8255301935763577</v>
      </c>
      <c r="U40" s="332">
        <v>3.1128017902374268</v>
      </c>
      <c r="V40" s="331">
        <v>4.3181552886962891</v>
      </c>
      <c r="W40" s="331"/>
      <c r="X40" s="331">
        <v>2.8905909061431885</v>
      </c>
      <c r="Y40" s="331">
        <v>2.84183669090271</v>
      </c>
      <c r="Z40" s="331">
        <v>2.3869106769561768</v>
      </c>
      <c r="AA40" s="331">
        <v>3.7206132411956787</v>
      </c>
      <c r="AB40" s="333">
        <v>3.8228588104248047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135&amp;R&amp;F&amp;A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8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125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126</v>
      </c>
    </row>
    <row r="3" spans="1:33" s="3" customFormat="1" ht="12.75" x14ac:dyDescent="0.2">
      <c r="A3" s="5"/>
      <c r="B3" s="16" t="s">
        <v>59</v>
      </c>
      <c r="C3" s="17">
        <v>16</v>
      </c>
      <c r="D3" s="18">
        <v>19</v>
      </c>
      <c r="E3" s="18">
        <v>22</v>
      </c>
      <c r="F3" s="18">
        <v>10</v>
      </c>
      <c r="G3" s="18">
        <v>20</v>
      </c>
      <c r="H3" s="19">
        <v>13</v>
      </c>
      <c r="I3" s="20">
        <v>100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104</v>
      </c>
      <c r="D4" s="18">
        <v>65</v>
      </c>
      <c r="E4" s="18">
        <v>68</v>
      </c>
      <c r="F4" s="18">
        <v>128</v>
      </c>
      <c r="G4" s="18">
        <v>57</v>
      </c>
      <c r="H4" s="19">
        <v>57</v>
      </c>
      <c r="I4" s="20">
        <v>479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</v>
      </c>
      <c r="D5" s="18">
        <v>1</v>
      </c>
      <c r="E5" s="18">
        <v>2</v>
      </c>
      <c r="F5" s="18">
        <v>2</v>
      </c>
      <c r="G5" s="18"/>
      <c r="H5" s="19">
        <v>3</v>
      </c>
      <c r="I5" s="20">
        <v>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8</v>
      </c>
      <c r="D6" s="26">
        <v>7</v>
      </c>
      <c r="E6" s="26">
        <v>5</v>
      </c>
      <c r="F6" s="26">
        <v>9</v>
      </c>
      <c r="G6" s="26">
        <v>4</v>
      </c>
      <c r="H6" s="27">
        <v>4</v>
      </c>
      <c r="I6" s="28">
        <v>37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0</v>
      </c>
      <c r="D7" s="32">
        <f t="shared" si="0"/>
        <v>1.1904761904761904E-2</v>
      </c>
      <c r="E7" s="32">
        <f t="shared" si="0"/>
        <v>1.1111111111111112E-2</v>
      </c>
      <c r="F7" s="32">
        <f t="shared" si="0"/>
        <v>7.246376811594203E-3</v>
      </c>
      <c r="G7" s="32">
        <f t="shared" si="0"/>
        <v>0</v>
      </c>
      <c r="H7" s="32">
        <f t="shared" si="0"/>
        <v>2.8571428571428571E-2</v>
      </c>
      <c r="I7" s="32">
        <f t="shared" si="0"/>
        <v>8.6355785837651123E-3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0.13666937965899706</v>
      </c>
      <c r="P7" s="32">
        <f t="shared" si="1"/>
        <v>8.9807080570608377E-2</v>
      </c>
      <c r="Q7" s="32">
        <f t="shared" si="1"/>
        <v>8.3327980479225516E-2</v>
      </c>
      <c r="R7" s="32">
        <f t="shared" si="1"/>
        <v>6.3824338605627418E-2</v>
      </c>
      <c r="S7" s="32">
        <f t="shared" si="1"/>
        <v>6.4510062336921692E-2</v>
      </c>
      <c r="T7" s="32">
        <f t="shared" si="1"/>
        <v>6.5128325950354338E-2</v>
      </c>
      <c r="U7" s="32">
        <f t="shared" si="1"/>
        <v>7.9886842053383589E-2</v>
      </c>
      <c r="V7" s="32">
        <f t="shared" si="1"/>
        <v>6.4982470124959946E-2</v>
      </c>
      <c r="W7" s="32">
        <f t="shared" si="1"/>
        <v>0</v>
      </c>
      <c r="X7" s="32">
        <f t="shared" si="1"/>
        <v>2.3967531742528081E-2</v>
      </c>
      <c r="Y7" s="32">
        <f t="shared" si="1"/>
        <v>2.8727916767820716E-2</v>
      </c>
      <c r="Z7" s="32">
        <f t="shared" si="1"/>
        <v>2.1157144801691175E-2</v>
      </c>
      <c r="AA7" s="32">
        <f t="shared" si="1"/>
        <v>4.4885215815156698E-2</v>
      </c>
      <c r="AB7" s="32">
        <f t="shared" si="1"/>
        <v>8.6355785606428981E-3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/>
      <c r="D11" s="56"/>
      <c r="E11" s="56"/>
      <c r="F11" s="56"/>
      <c r="G11" s="56"/>
      <c r="H11" s="57"/>
      <c r="I11" s="199"/>
      <c r="J11" s="200"/>
      <c r="K11" s="59"/>
      <c r="L11" s="59"/>
      <c r="M11" s="59"/>
      <c r="N11" s="59"/>
      <c r="O11" s="60">
        <v>6.0536626726388931E-2</v>
      </c>
      <c r="P11" s="60">
        <v>4.346219077706337E-2</v>
      </c>
      <c r="Q11" s="60">
        <v>2.8332797810435295E-2</v>
      </c>
      <c r="R11" s="60">
        <v>2.1125407889485359E-2</v>
      </c>
      <c r="S11" s="61">
        <v>1.3259356841444969E-2</v>
      </c>
      <c r="T11" s="201">
        <v>1.2338121421635151E-2</v>
      </c>
      <c r="U11" s="202">
        <v>1.6911005601286888E-2</v>
      </c>
      <c r="V11" s="59">
        <v>2.147243544459343E-2</v>
      </c>
      <c r="W11" s="60"/>
      <c r="X11" s="60">
        <v>3.6198103334754705E-3</v>
      </c>
      <c r="Y11" s="60">
        <v>1.6109112184494734E-3</v>
      </c>
      <c r="Z11" s="60">
        <v>1.5075115952640772E-3</v>
      </c>
      <c r="AA11" s="61">
        <v>2.7303337119519711E-3</v>
      </c>
      <c r="AB11" s="203"/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/>
      <c r="D12" s="69">
        <v>1</v>
      </c>
      <c r="E12" s="69">
        <v>1</v>
      </c>
      <c r="F12" s="69">
        <v>1</v>
      </c>
      <c r="G12" s="69"/>
      <c r="H12" s="70">
        <v>2</v>
      </c>
      <c r="I12" s="208">
        <v>5</v>
      </c>
      <c r="J12" s="209"/>
      <c r="K12" s="72"/>
      <c r="L12" s="72"/>
      <c r="M12" s="72"/>
      <c r="N12" s="72"/>
      <c r="O12" s="73">
        <v>4.9892823211848736E-2</v>
      </c>
      <c r="P12" s="73">
        <v>3.3927120734006166E-2</v>
      </c>
      <c r="Q12" s="73">
        <v>3.5271443193778396E-2</v>
      </c>
      <c r="R12" s="73">
        <v>3.1175981042906642E-2</v>
      </c>
      <c r="S12" s="74">
        <v>3.357156366109848E-2</v>
      </c>
      <c r="T12" s="210">
        <v>3.5648692864924669E-2</v>
      </c>
      <c r="U12" s="211">
        <v>3.5946692805737257E-2</v>
      </c>
      <c r="V12" s="72">
        <v>2.5132063776254654E-2</v>
      </c>
      <c r="W12" s="73"/>
      <c r="X12" s="73">
        <v>1.4643778093159199E-2</v>
      </c>
      <c r="Y12" s="212">
        <v>1.6055415384471416E-2</v>
      </c>
      <c r="Z12" s="73">
        <v>1.3359670992940664E-2</v>
      </c>
      <c r="AA12" s="74">
        <v>2.6507498696446419E-2</v>
      </c>
      <c r="AB12" s="213">
        <v>8.6355785606428981E-3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/>
      <c r="D13" s="117"/>
      <c r="E13" s="117"/>
      <c r="F13" s="117"/>
      <c r="G13" s="117"/>
      <c r="H13" s="118"/>
      <c r="I13" s="218"/>
      <c r="J13" s="219"/>
      <c r="K13" s="120"/>
      <c r="L13" s="120"/>
      <c r="M13" s="120"/>
      <c r="N13" s="120"/>
      <c r="O13" s="121">
        <v>2.6239929720759392E-2</v>
      </c>
      <c r="P13" s="121">
        <v>1.2417769059538841E-2</v>
      </c>
      <c r="Q13" s="121">
        <v>1.9723739475011826E-2</v>
      </c>
      <c r="R13" s="121">
        <v>1.1522949673235416E-2</v>
      </c>
      <c r="S13" s="122">
        <v>1.7679141834378242E-2</v>
      </c>
      <c r="T13" s="220">
        <v>1.7141511663794518E-2</v>
      </c>
      <c r="U13" s="221">
        <v>2.7029143646359444E-2</v>
      </c>
      <c r="V13" s="120">
        <v>1.8377970904111862E-2</v>
      </c>
      <c r="W13" s="121"/>
      <c r="X13" s="121">
        <v>5.7039433158934116E-3</v>
      </c>
      <c r="Y13" s="121">
        <v>1.1061590164899826E-2</v>
      </c>
      <c r="Z13" s="121">
        <v>6.289962213486433E-3</v>
      </c>
      <c r="AA13" s="122">
        <v>1.5647383406758308E-2</v>
      </c>
      <c r="AB13" s="222"/>
      <c r="AC13" s="223">
        <v>6.055676843971014E-3</v>
      </c>
      <c r="AD13" s="347" t="s">
        <v>27</v>
      </c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>
        <v>6.8002068437635899E-3</v>
      </c>
      <c r="P14" s="88">
        <v>8.3524277433753014E-3</v>
      </c>
      <c r="Q14" s="88">
        <v>5.1397364586591721E-4</v>
      </c>
      <c r="R14" s="88">
        <v>1.6004097415134311E-3</v>
      </c>
      <c r="S14" s="89">
        <v>1.5187135897576809E-2</v>
      </c>
      <c r="T14" s="229">
        <v>3.4235931932926178E-2</v>
      </c>
      <c r="U14" s="230">
        <v>7.5890077278017998E-3</v>
      </c>
      <c r="V14" s="87">
        <v>8.1371364649385214E-4</v>
      </c>
      <c r="W14" s="88"/>
      <c r="X14" s="88">
        <v>8.7752973195165396E-4</v>
      </c>
      <c r="Y14" s="88">
        <v>7.517585763707757E-4</v>
      </c>
      <c r="Z14" s="88">
        <v>1.0604564100503922E-2</v>
      </c>
      <c r="AA14" s="89">
        <v>1.4178144745528698E-2</v>
      </c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/>
      <c r="D15" s="69"/>
      <c r="E15" s="69">
        <v>1</v>
      </c>
      <c r="F15" s="69"/>
      <c r="G15" s="69"/>
      <c r="H15" s="70">
        <v>1</v>
      </c>
      <c r="I15" s="208">
        <v>2</v>
      </c>
      <c r="J15" s="209"/>
      <c r="K15" s="72"/>
      <c r="L15" s="72"/>
      <c r="M15" s="72"/>
      <c r="N15" s="72"/>
      <c r="O15" s="73">
        <v>3.3114049583673477E-2</v>
      </c>
      <c r="P15" s="73">
        <v>2.2913740947842598E-2</v>
      </c>
      <c r="Q15" s="73">
        <v>3.9511725306510925E-2</v>
      </c>
      <c r="R15" s="73">
        <v>2.0421227440237999E-2</v>
      </c>
      <c r="S15" s="74">
        <v>2.2145947441458702E-2</v>
      </c>
      <c r="T15" s="210">
        <v>2.8019778430461884E-2</v>
      </c>
      <c r="U15" s="211">
        <v>4.5541733503341675E-2</v>
      </c>
      <c r="V15" s="72">
        <v>1.2018647044897079E-2</v>
      </c>
      <c r="W15" s="73"/>
      <c r="X15" s="73">
        <v>7.0729055441915989E-3</v>
      </c>
      <c r="Y15" s="73">
        <v>1.2249442748725414E-2</v>
      </c>
      <c r="Z15" s="73">
        <v>1.0052910074591637E-2</v>
      </c>
      <c r="AA15" s="74">
        <v>8.206062950193882E-3</v>
      </c>
      <c r="AB15" s="249">
        <v>1.9999999552965164E-2</v>
      </c>
      <c r="AC15" s="214">
        <v>1.0386509820818901E-2</v>
      </c>
      <c r="AD15" s="235" t="s">
        <v>114</v>
      </c>
      <c r="AE15"/>
      <c r="AF15"/>
      <c r="AG15"/>
    </row>
    <row r="16" spans="1:33" x14ac:dyDescent="0.2">
      <c r="A16" s="79"/>
      <c r="B16" s="236" t="s">
        <v>51</v>
      </c>
      <c r="C16" s="207"/>
      <c r="D16" s="69">
        <v>2</v>
      </c>
      <c r="E16" s="69">
        <v>3</v>
      </c>
      <c r="F16" s="69">
        <v>1</v>
      </c>
      <c r="G16" s="69">
        <v>4</v>
      </c>
      <c r="H16" s="70">
        <v>3</v>
      </c>
      <c r="I16" s="208">
        <v>13</v>
      </c>
      <c r="J16" s="209"/>
      <c r="K16" s="72"/>
      <c r="L16" s="72"/>
      <c r="M16" s="72"/>
      <c r="N16" s="72"/>
      <c r="O16" s="73">
        <v>0.17880108952522278</v>
      </c>
      <c r="P16" s="73">
        <v>0.1964668482542038</v>
      </c>
      <c r="Q16" s="73">
        <v>0.1123032420873642</v>
      </c>
      <c r="R16" s="73">
        <v>9.0647205710411072E-2</v>
      </c>
      <c r="S16" s="74">
        <v>8.1295840442180634E-2</v>
      </c>
      <c r="T16" s="210">
        <v>8.495408296585083E-2</v>
      </c>
      <c r="U16" s="211">
        <v>9.7753405570983887E-2</v>
      </c>
      <c r="V16" s="72">
        <v>8.573845773935318E-2</v>
      </c>
      <c r="W16" s="73"/>
      <c r="X16" s="73">
        <v>6.9355852901935577E-2</v>
      </c>
      <c r="Y16" s="73">
        <v>8.9737936854362488E-2</v>
      </c>
      <c r="Z16" s="73">
        <v>8.0813787877559662E-2</v>
      </c>
      <c r="AA16" s="74">
        <v>0.13610459864139557</v>
      </c>
      <c r="AB16" s="213">
        <v>0.11225573718547821</v>
      </c>
      <c r="AC16" s="214">
        <v>7.413172721862793E-2</v>
      </c>
      <c r="AD16" s="235" t="s">
        <v>101</v>
      </c>
      <c r="AE16"/>
      <c r="AF16"/>
      <c r="AG16"/>
    </row>
    <row r="17" spans="1:33" x14ac:dyDescent="0.2">
      <c r="A17" s="79"/>
      <c r="B17" s="237" t="s">
        <v>52</v>
      </c>
      <c r="C17" s="238"/>
      <c r="D17" s="99">
        <v>1</v>
      </c>
      <c r="E17" s="99">
        <v>1</v>
      </c>
      <c r="F17" s="99">
        <v>1</v>
      </c>
      <c r="G17" s="99">
        <v>2</v>
      </c>
      <c r="H17" s="100">
        <v>3</v>
      </c>
      <c r="I17" s="239">
        <v>8</v>
      </c>
      <c r="J17" s="240"/>
      <c r="K17" s="102"/>
      <c r="L17" s="102"/>
      <c r="M17" s="102"/>
      <c r="N17" s="102"/>
      <c r="O17" s="103">
        <v>1.0939463041722775E-2</v>
      </c>
      <c r="P17" s="103">
        <v>1.2122107669711113E-2</v>
      </c>
      <c r="Q17" s="103">
        <v>2.2679086774587631E-2</v>
      </c>
      <c r="R17" s="103">
        <v>1.3379424810409546E-2</v>
      </c>
      <c r="S17" s="104">
        <v>7.8051532618701458E-3</v>
      </c>
      <c r="T17" s="241">
        <v>7.8172823414206505E-3</v>
      </c>
      <c r="U17" s="242">
        <v>4.2926422320306301E-3</v>
      </c>
      <c r="V17" s="102">
        <v>4.7538620419800282E-3</v>
      </c>
      <c r="W17" s="103"/>
      <c r="X17" s="103">
        <v>2.7971260715276003E-3</v>
      </c>
      <c r="Y17" s="103">
        <v>2.5237610097974539E-3</v>
      </c>
      <c r="Z17" s="103">
        <v>8.0573894083499908E-3</v>
      </c>
      <c r="AA17" s="104">
        <v>1.6896234825253487E-2</v>
      </c>
      <c r="AB17" s="243">
        <v>1.3816925697028637E-2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2.8211396420374513E-4</v>
      </c>
      <c r="T18" s="229"/>
      <c r="U18" s="230"/>
      <c r="V18" s="87"/>
      <c r="W18" s="88"/>
      <c r="X18" s="88"/>
      <c r="Y18" s="88"/>
      <c r="Z18" s="88"/>
      <c r="AA18" s="89"/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2</v>
      </c>
      <c r="D19" s="69">
        <v>2</v>
      </c>
      <c r="E19" s="69">
        <v>1</v>
      </c>
      <c r="F19" s="69">
        <v>3</v>
      </c>
      <c r="G19" s="69">
        <v>2</v>
      </c>
      <c r="H19" s="70">
        <v>2</v>
      </c>
      <c r="I19" s="208">
        <v>12</v>
      </c>
      <c r="J19" s="134"/>
      <c r="K19" s="72"/>
      <c r="L19" s="72"/>
      <c r="M19" s="72"/>
      <c r="N19" s="72"/>
      <c r="O19" s="73">
        <v>6.0314878821372986E-2</v>
      </c>
      <c r="P19" s="73">
        <v>3.2818391919136047E-2</v>
      </c>
      <c r="Q19" s="73">
        <v>3.4693222492933273E-2</v>
      </c>
      <c r="R19" s="73">
        <v>2.0933359861373901E-2</v>
      </c>
      <c r="S19" s="74">
        <v>1.8008274957537651E-2</v>
      </c>
      <c r="T19" s="210">
        <v>1.7329879105091095E-2</v>
      </c>
      <c r="U19" s="211">
        <v>3.9315935224294662E-2</v>
      </c>
      <c r="V19" s="72">
        <v>2.1119432523846626E-2</v>
      </c>
      <c r="W19" s="73"/>
      <c r="X19" s="73">
        <v>5.539406556636095E-3</v>
      </c>
      <c r="Y19" s="73">
        <v>2.4163669440895319E-3</v>
      </c>
      <c r="Z19" s="73">
        <v>6.7578102461993694E-3</v>
      </c>
      <c r="AA19" s="74">
        <v>1.5990205109119415E-2</v>
      </c>
      <c r="AB19" s="249">
        <v>2.0725388079881668E-2</v>
      </c>
      <c r="AC19" s="214">
        <v>1.1331040412187576E-2</v>
      </c>
      <c r="AD19" s="235" t="s">
        <v>20</v>
      </c>
      <c r="AE19"/>
      <c r="AF19"/>
      <c r="AG19"/>
    </row>
    <row r="20" spans="1:33" x14ac:dyDescent="0.2">
      <c r="A20" s="79"/>
      <c r="B20" s="234" t="s">
        <v>49</v>
      </c>
      <c r="C20" s="207"/>
      <c r="D20" s="69">
        <v>2</v>
      </c>
      <c r="E20" s="69"/>
      <c r="F20" s="69"/>
      <c r="G20" s="69"/>
      <c r="H20" s="70">
        <v>1</v>
      </c>
      <c r="I20" s="208">
        <v>3</v>
      </c>
      <c r="J20" s="134"/>
      <c r="K20" s="246"/>
      <c r="L20" s="246"/>
      <c r="M20" s="246"/>
      <c r="N20" s="246"/>
      <c r="O20" s="212">
        <v>5.3145095705986023E-2</v>
      </c>
      <c r="P20" s="212">
        <v>7.3397889733314514E-2</v>
      </c>
      <c r="Q20" s="212">
        <v>3.9447478950023651E-2</v>
      </c>
      <c r="R20" s="212">
        <v>2.4774342775344849E-2</v>
      </c>
      <c r="S20" s="247">
        <v>9.3097612261772156E-3</v>
      </c>
      <c r="T20" s="210">
        <v>1.1584647931158543E-2</v>
      </c>
      <c r="U20" s="248">
        <v>1.2701810337603092E-2</v>
      </c>
      <c r="V20" s="246">
        <v>1.8099723383784294E-2</v>
      </c>
      <c r="W20" s="212"/>
      <c r="X20" s="212">
        <v>1.0694894008338451E-2</v>
      </c>
      <c r="Y20" s="212">
        <v>5.3160069510340691E-3</v>
      </c>
      <c r="Z20" s="212">
        <v>9.9287834018468857E-3</v>
      </c>
      <c r="AA20" s="247">
        <v>7.6033058576285839E-3</v>
      </c>
      <c r="AB20" s="213">
        <v>5.181347019970417E-3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/>
      <c r="E21" s="69"/>
      <c r="F21" s="69">
        <v>1</v>
      </c>
      <c r="G21" s="69"/>
      <c r="H21" s="70"/>
      <c r="I21" s="208">
        <v>1</v>
      </c>
      <c r="J21" s="134"/>
      <c r="K21" s="246"/>
      <c r="L21" s="246"/>
      <c r="M21" s="246"/>
      <c r="N21" s="246"/>
      <c r="O21" s="212">
        <v>7.3915295070037246E-4</v>
      </c>
      <c r="P21" s="212">
        <v>6.4306305721402168E-3</v>
      </c>
      <c r="Q21" s="212">
        <v>4.3045291677117348E-3</v>
      </c>
      <c r="R21" s="212">
        <v>1.8564752535894513E-3</v>
      </c>
      <c r="S21" s="247">
        <v>3.7145006936043501E-3</v>
      </c>
      <c r="T21" s="210">
        <v>1.4127619797363877E-3</v>
      </c>
      <c r="U21" s="248">
        <v>2.877500606700778E-3</v>
      </c>
      <c r="V21" s="246">
        <v>3.114006482064724E-3</v>
      </c>
      <c r="W21" s="212"/>
      <c r="X21" s="212">
        <v>4.8041390255093575E-3</v>
      </c>
      <c r="Y21" s="212">
        <v>6.1799921095371246E-3</v>
      </c>
      <c r="Z21" s="212">
        <v>1.0869565419852734E-2</v>
      </c>
      <c r="AA21" s="247">
        <v>1.4276689849793911E-2</v>
      </c>
      <c r="AB21" s="213">
        <v>9.1743115335702896E-3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>
        <v>3.4370611421763897E-2</v>
      </c>
      <c r="P22" s="212">
        <v>2.1878927014768124E-2</v>
      </c>
      <c r="Q22" s="212">
        <v>4.1117892833426595E-3</v>
      </c>
      <c r="R22" s="212">
        <v>2.4838358396664262E-2</v>
      </c>
      <c r="S22" s="247">
        <v>4.0765468263998628E-2</v>
      </c>
      <c r="T22" s="210">
        <v>4.4266539625823498E-3</v>
      </c>
      <c r="U22" s="248">
        <v>1.5748006757348776E-2</v>
      </c>
      <c r="V22" s="246">
        <v>3.5934778861701488E-2</v>
      </c>
      <c r="W22" s="212"/>
      <c r="X22" s="212">
        <v>1.0368663584813476E-2</v>
      </c>
      <c r="Y22" s="212">
        <v>5.0441361963748932E-3</v>
      </c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>
        <v>0.30142655968666077</v>
      </c>
      <c r="P23" s="254">
        <v>0.15810480713844299</v>
      </c>
      <c r="Q23" s="254">
        <v>0.10825569927692413</v>
      </c>
      <c r="R23" s="254">
        <v>7.771589607000351E-2</v>
      </c>
      <c r="S23" s="255">
        <v>3.5076171159744263E-2</v>
      </c>
      <c r="T23" s="241">
        <v>6.7012012004852295E-2</v>
      </c>
      <c r="U23" s="256">
        <v>8.3488821983337402E-2</v>
      </c>
      <c r="V23" s="253">
        <v>6.0388177633285522E-2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>
        <v>9.756818413734436E-3</v>
      </c>
      <c r="P24" s="258">
        <v>4.4349175877869129E-3</v>
      </c>
      <c r="Q24" s="258">
        <v>3.276582108810544E-3</v>
      </c>
      <c r="R24" s="258">
        <v>7.6819665264338255E-4</v>
      </c>
      <c r="S24" s="259">
        <v>9.873989038169384E-4</v>
      </c>
      <c r="T24" s="229">
        <v>2.6842476800084114E-3</v>
      </c>
      <c r="U24" s="260">
        <v>2.7814300265163183E-3</v>
      </c>
      <c r="V24" s="257">
        <v>4.2232652194797993E-3</v>
      </c>
      <c r="W24" s="258"/>
      <c r="X24" s="258">
        <v>2.5868441443890333E-3</v>
      </c>
      <c r="Y24" s="258">
        <v>1.1587485205382109E-3</v>
      </c>
      <c r="Z24" s="258">
        <v>3.2608695328235626E-3</v>
      </c>
      <c r="AA24" s="259">
        <v>1.5792798949405551E-3</v>
      </c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/>
      <c r="D25" s="69"/>
      <c r="E25" s="69"/>
      <c r="F25" s="69">
        <v>2</v>
      </c>
      <c r="G25" s="69"/>
      <c r="H25" s="70"/>
      <c r="I25" s="208">
        <v>2</v>
      </c>
      <c r="J25" s="134"/>
      <c r="K25" s="246"/>
      <c r="L25" s="246"/>
      <c r="M25" s="246"/>
      <c r="N25" s="246"/>
      <c r="O25" s="212">
        <v>2.7718234807252884E-2</v>
      </c>
      <c r="P25" s="212">
        <v>2.2100672125816345E-2</v>
      </c>
      <c r="Q25" s="212">
        <v>1.5676196664571762E-2</v>
      </c>
      <c r="R25" s="212">
        <v>3.6489341408014297E-2</v>
      </c>
      <c r="S25" s="247">
        <v>1.1566672474145889E-2</v>
      </c>
      <c r="T25" s="210">
        <v>1.5399104915559292E-2</v>
      </c>
      <c r="U25" s="248">
        <v>2.2776234894990921E-2</v>
      </c>
      <c r="V25" s="246">
        <v>4.96036596596241E-2</v>
      </c>
      <c r="W25" s="212"/>
      <c r="X25" s="212">
        <v>9.0736765414476395E-3</v>
      </c>
      <c r="Y25" s="212">
        <v>4.2502777650952339E-3</v>
      </c>
      <c r="Z25" s="212">
        <v>6.5275197848677635E-3</v>
      </c>
      <c r="AA25" s="247">
        <v>9.6448985859751701E-3</v>
      </c>
      <c r="AB25" s="213">
        <v>1.3392528519034386E-2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>
        <v>6.8002068437635899E-3</v>
      </c>
      <c r="P26" s="212">
        <v>3.1783576123416424E-3</v>
      </c>
      <c r="Q26" s="212">
        <v>2.2486348170787096E-3</v>
      </c>
      <c r="R26" s="212">
        <v>5.121310823597014E-4</v>
      </c>
      <c r="S26" s="247">
        <v>9.873989038169384E-4</v>
      </c>
      <c r="T26" s="210">
        <v>2.2604190744459629E-3</v>
      </c>
      <c r="U26" s="248">
        <v>1.7629822250455618E-3</v>
      </c>
      <c r="V26" s="246">
        <v>2.0032702013850212E-3</v>
      </c>
      <c r="W26" s="212"/>
      <c r="X26" s="212">
        <v>2.2172948811203241E-3</v>
      </c>
      <c r="Y26" s="212">
        <v>1.9312475342303514E-3</v>
      </c>
      <c r="Z26" s="212"/>
      <c r="AA26" s="247">
        <v>8.2122551975771785E-4</v>
      </c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>
        <v>1</v>
      </c>
      <c r="G27" s="69"/>
      <c r="H27" s="70">
        <v>1</v>
      </c>
      <c r="I27" s="208">
        <v>2</v>
      </c>
      <c r="J27"/>
      <c r="K27" s="246"/>
      <c r="L27" s="246"/>
      <c r="M27" s="246"/>
      <c r="N27" s="246"/>
      <c r="O27" s="212">
        <v>7.0219528861343861E-3</v>
      </c>
      <c r="P27" s="212">
        <v>5.6914775632321835E-3</v>
      </c>
      <c r="Q27" s="212">
        <v>5.5252169258892536E-3</v>
      </c>
      <c r="R27" s="212">
        <v>4.2890980839729309E-3</v>
      </c>
      <c r="S27" s="247">
        <v>2.3039306979626417E-3</v>
      </c>
      <c r="T27" s="210">
        <v>3.7202730309218168E-3</v>
      </c>
      <c r="U27" s="248">
        <v>8.7048877030611038E-3</v>
      </c>
      <c r="V27" s="246">
        <v>1.7893947660923004E-2</v>
      </c>
      <c r="W27" s="212"/>
      <c r="X27" s="212">
        <v>1.7954297363758087E-2</v>
      </c>
      <c r="Y27" s="212">
        <v>1.6146993264555931E-2</v>
      </c>
      <c r="Z27" s="212">
        <v>2.063492126762867E-2</v>
      </c>
      <c r="AA27" s="247">
        <v>3.2292377203702927E-2</v>
      </c>
      <c r="AB27" s="213">
        <v>1.9999999552965164E-2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/>
      <c r="D28" s="69">
        <v>6</v>
      </c>
      <c r="E28" s="69">
        <v>2</v>
      </c>
      <c r="F28" s="69">
        <v>1</v>
      </c>
      <c r="G28" s="69">
        <v>2</v>
      </c>
      <c r="H28" s="70">
        <v>2</v>
      </c>
      <c r="I28" s="208">
        <v>13</v>
      </c>
      <c r="J28"/>
      <c r="K28" s="246"/>
      <c r="L28" s="246"/>
      <c r="M28" s="246"/>
      <c r="N28" s="246"/>
      <c r="O28" s="212">
        <v>0.17628797190263867</v>
      </c>
      <c r="P28" s="212">
        <v>0.17695321142673492</v>
      </c>
      <c r="Q28" s="212">
        <v>0.13935110531747341</v>
      </c>
      <c r="R28" s="212">
        <v>0.17130785342305899</v>
      </c>
      <c r="S28" s="247">
        <v>0.12930223671719432</v>
      </c>
      <c r="T28" s="210">
        <v>0.16604661801829934</v>
      </c>
      <c r="U28" s="248">
        <v>0.18556150794029236</v>
      </c>
      <c r="V28" s="246">
        <v>0.21349573787301779</v>
      </c>
      <c r="W28" s="212"/>
      <c r="X28" s="212">
        <v>0.33297061827033758</v>
      </c>
      <c r="Y28" s="212">
        <v>0.31681515090167522</v>
      </c>
      <c r="Z28" s="212">
        <v>0.33968254644423723</v>
      </c>
      <c r="AA28" s="247">
        <v>0.25362814590334892</v>
      </c>
      <c r="AB28" s="213">
        <v>0.12999999709427357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>
        <v>1.396999042481184E-2</v>
      </c>
      <c r="P29" s="262">
        <v>1.0865547694265842E-2</v>
      </c>
      <c r="Q29" s="262">
        <v>3.854802343994379E-3</v>
      </c>
      <c r="R29" s="262"/>
      <c r="S29" s="263">
        <v>1.9747978076338768E-2</v>
      </c>
      <c r="T29" s="220"/>
      <c r="U29" s="264">
        <v>6.8570012226700783E-3</v>
      </c>
      <c r="V29" s="261">
        <v>2.3109535686671734E-3</v>
      </c>
      <c r="W29" s="262"/>
      <c r="X29" s="262">
        <v>5.7603688910603523E-3</v>
      </c>
      <c r="Y29" s="262">
        <v>7.5662042945623398E-3</v>
      </c>
      <c r="Z29" s="262">
        <v>4.5977011322975159E-3</v>
      </c>
      <c r="AA29" s="263">
        <v>2.2480329498648643E-3</v>
      </c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/>
      <c r="D30" s="84"/>
      <c r="E30" s="84"/>
      <c r="F30" s="84"/>
      <c r="G30" s="84"/>
      <c r="H30" s="85"/>
      <c r="I30" s="227"/>
      <c r="J30"/>
      <c r="K30" s="257"/>
      <c r="L30" s="257"/>
      <c r="M30" s="257"/>
      <c r="N30" s="257"/>
      <c r="O30" s="258">
        <v>0.8101116418838501</v>
      </c>
      <c r="P30" s="258">
        <v>0.74964892864227295</v>
      </c>
      <c r="Q30" s="258">
        <v>0.74712496995925903</v>
      </c>
      <c r="R30" s="258">
        <v>0.64560526609420776</v>
      </c>
      <c r="S30" s="259">
        <v>0.51283615827560425</v>
      </c>
      <c r="T30" s="229">
        <v>0.60329645872116089</v>
      </c>
      <c r="U30" s="260">
        <v>0.68090683221817017</v>
      </c>
      <c r="V30" s="257">
        <v>0.6488766074180603</v>
      </c>
      <c r="W30" s="258"/>
      <c r="X30" s="258">
        <v>5.231688916683197E-2</v>
      </c>
      <c r="Y30" s="258">
        <v>8.3936326205730438E-2</v>
      </c>
      <c r="Z30" s="258">
        <v>4.5267488807439804E-2</v>
      </c>
      <c r="AA30" s="259">
        <v>4.8780485987663269E-2</v>
      </c>
      <c r="AB30" s="231"/>
      <c r="AC30" s="265">
        <v>4.2404066771268845E-2</v>
      </c>
      <c r="AD30" s="233"/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>
        <v>0.34518441557884216</v>
      </c>
      <c r="P31" s="212">
        <v>0.27385616302490234</v>
      </c>
      <c r="Q31" s="212">
        <v>0.22698362171649933</v>
      </c>
      <c r="R31" s="212">
        <v>6.683310866355896E-2</v>
      </c>
      <c r="S31" s="247">
        <v>4.2270075529813766E-2</v>
      </c>
      <c r="T31" s="210">
        <v>4.2053215205669403E-2</v>
      </c>
      <c r="U31" s="248">
        <v>0.17786520719528198</v>
      </c>
      <c r="V31" s="246">
        <v>7.3334656655788422E-2</v>
      </c>
      <c r="W31" s="212"/>
      <c r="X31" s="212">
        <v>3.5874441266059875E-2</v>
      </c>
      <c r="Y31" s="212"/>
      <c r="Z31" s="212">
        <v>9.6021946519613266E-3</v>
      </c>
      <c r="AA31" s="247">
        <v>3.2520323991775513E-2</v>
      </c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/>
      <c r="D32" s="99"/>
      <c r="E32" s="99"/>
      <c r="F32" s="99"/>
      <c r="G32" s="99"/>
      <c r="H32" s="100"/>
      <c r="I32" s="239"/>
      <c r="J32"/>
      <c r="K32" s="253"/>
      <c r="L32" s="253"/>
      <c r="M32" s="253"/>
      <c r="N32" s="253"/>
      <c r="O32" s="254">
        <v>0.57469141483306885</v>
      </c>
      <c r="P32" s="254">
        <v>0.49796733260154724</v>
      </c>
      <c r="Q32" s="254">
        <v>0.46591711044311523</v>
      </c>
      <c r="R32" s="254">
        <v>0.33512580394744873</v>
      </c>
      <c r="S32" s="255">
        <v>0.2121967226266861</v>
      </c>
      <c r="T32" s="241">
        <v>0.18615493178367615</v>
      </c>
      <c r="U32" s="256">
        <v>0.3203284740447998</v>
      </c>
      <c r="V32" s="253">
        <v>0.23761345446109772</v>
      </c>
      <c r="W32" s="254"/>
      <c r="X32" s="254">
        <v>6.9133035838603973E-2</v>
      </c>
      <c r="Y32" s="254">
        <v>1.7004340887069702E-2</v>
      </c>
      <c r="Z32" s="254">
        <v>1.5089163556694984E-2</v>
      </c>
      <c r="AA32" s="255">
        <v>2.4491870775818825E-2</v>
      </c>
      <c r="AB32" s="243"/>
      <c r="AC32" s="267">
        <v>1.3842649757862091E-2</v>
      </c>
      <c r="AD32" s="245"/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2</v>
      </c>
      <c r="D33" s="131">
        <v>14</v>
      </c>
      <c r="E33" s="131">
        <v>9</v>
      </c>
      <c r="F33" s="131">
        <v>11</v>
      </c>
      <c r="G33" s="131">
        <v>10</v>
      </c>
      <c r="H33" s="132">
        <v>15</v>
      </c>
      <c r="I33" s="271">
        <v>61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>
        <v>1</v>
      </c>
      <c r="P34" s="258">
        <v>1</v>
      </c>
      <c r="Q34" s="258">
        <v>1</v>
      </c>
      <c r="R34" s="258">
        <v>0.24185390770435333</v>
      </c>
      <c r="S34" s="259">
        <v>0.22221177816390991</v>
      </c>
      <c r="T34" s="229">
        <v>0.14815163612365723</v>
      </c>
      <c r="U34" s="260">
        <v>0.48148149251937866</v>
      </c>
      <c r="V34" s="257">
        <v>0.20000000298023224</v>
      </c>
      <c r="W34" s="283"/>
      <c r="X34" s="258">
        <v>0.20000000298023224</v>
      </c>
      <c r="Y34" s="258">
        <v>0.20000000298023224</v>
      </c>
      <c r="Z34" s="258">
        <v>2.6666667312383652E-2</v>
      </c>
      <c r="AA34" s="259">
        <v>0.21666666865348816</v>
      </c>
      <c r="AB34" s="284">
        <v>3.3333335071802139E-2</v>
      </c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>
        <v>8.5372164845466614E-2</v>
      </c>
      <c r="P35" s="262">
        <v>0.24399438500404358</v>
      </c>
      <c r="Q35" s="262">
        <v>0.15791840851306915</v>
      </c>
      <c r="R35" s="262">
        <v>1.9781064242124557E-2</v>
      </c>
      <c r="S35" s="263">
        <v>0.10381793975830078</v>
      </c>
      <c r="T35" s="220">
        <v>2.4487873539328575E-2</v>
      </c>
      <c r="U35" s="264">
        <v>1.5959030017256737E-2</v>
      </c>
      <c r="V35" s="261">
        <v>7.0000000298023224E-2</v>
      </c>
      <c r="W35" s="288"/>
      <c r="X35" s="262">
        <v>7.3059573769569397E-2</v>
      </c>
      <c r="Y35" s="262">
        <v>0.10330643504858017</v>
      </c>
      <c r="Z35" s="262">
        <v>0.12558473646640778</v>
      </c>
      <c r="AA35" s="263">
        <v>0.16772769391536713</v>
      </c>
      <c r="AB35" s="337">
        <v>9.1676376760005951E-2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>
        <v>9.4981148838996887E-2</v>
      </c>
      <c r="P36" s="296">
        <v>0.13763026893138885</v>
      </c>
      <c r="Q36" s="296">
        <v>8.90459343791008E-2</v>
      </c>
      <c r="R36" s="296">
        <v>9.7112864255905151E-2</v>
      </c>
      <c r="S36" s="296">
        <v>0.20467369258403778</v>
      </c>
      <c r="T36" s="297">
        <v>0.20857074856758118</v>
      </c>
      <c r="U36" s="298">
        <v>0.10254865884780884</v>
      </c>
      <c r="V36" s="296">
        <v>0.30860477685928345</v>
      </c>
      <c r="W36" s="299"/>
      <c r="X36" s="296">
        <v>1.0529779829084873E-2</v>
      </c>
      <c r="Y36" s="296">
        <v>1.0529779829084873E-2</v>
      </c>
      <c r="Z36" s="296">
        <v>2.7476144954562187E-2</v>
      </c>
      <c r="AA36" s="296">
        <v>2.7476144954562187E-2</v>
      </c>
      <c r="AB36" s="300">
        <v>1.0204081190750003E-3</v>
      </c>
      <c r="AC36" s="301">
        <v>9.6354009583592415E-3</v>
      </c>
      <c r="AD36" s="339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>
        <v>0.28457388281822205</v>
      </c>
      <c r="P37" s="306">
        <v>0.30881810188293457</v>
      </c>
      <c r="Q37" s="306">
        <v>0.30375844240188599</v>
      </c>
      <c r="R37" s="306">
        <v>0.33557391166687012</v>
      </c>
      <c r="S37" s="306">
        <v>0.21849727630615234</v>
      </c>
      <c r="T37" s="307">
        <v>0.2306569367647171</v>
      </c>
      <c r="U37" s="308">
        <v>0.20423717796802521</v>
      </c>
      <c r="V37" s="306">
        <v>0.20965716242790222</v>
      </c>
      <c r="W37" s="309"/>
      <c r="X37" s="306">
        <v>0.25089210271835327</v>
      </c>
      <c r="Y37" s="306">
        <v>0.17991238832473755</v>
      </c>
      <c r="Z37" s="306">
        <v>0.13180738687515259</v>
      </c>
      <c r="AA37" s="306">
        <v>0.17612390220165253</v>
      </c>
      <c r="AB37" s="310">
        <v>0.27151516079902649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>
        <v>0.15433512628078461</v>
      </c>
      <c r="P38" s="306">
        <v>9.0620152652263641E-2</v>
      </c>
      <c r="Q38" s="306">
        <v>0.16010279953479767</v>
      </c>
      <c r="R38" s="306">
        <v>8.8598683476448059E-2</v>
      </c>
      <c r="S38" s="306">
        <v>5.4306939244270325E-2</v>
      </c>
      <c r="T38" s="307">
        <v>4.0216624736785889E-2</v>
      </c>
      <c r="U38" s="308">
        <v>0.46674373745918274</v>
      </c>
      <c r="V38" s="306">
        <v>0.20000000298023224</v>
      </c>
      <c r="W38" s="309"/>
      <c r="X38" s="306">
        <v>2.8399376198649406E-2</v>
      </c>
      <c r="Y38" s="306">
        <v>0.1857173889875412</v>
      </c>
      <c r="Z38" s="306">
        <v>1</v>
      </c>
      <c r="AA38" s="306">
        <v>1</v>
      </c>
      <c r="AB38" s="310">
        <v>1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>
        <v>0.2306896299123764</v>
      </c>
      <c r="P39" s="320">
        <v>0.19240151345729828</v>
      </c>
      <c r="Q39" s="320">
        <v>0.11635078489780426</v>
      </c>
      <c r="R39" s="320">
        <v>0.14922219514846802</v>
      </c>
      <c r="S39" s="320">
        <v>0.15234154462814331</v>
      </c>
      <c r="T39" s="321">
        <v>0.1482929140329361</v>
      </c>
      <c r="U39" s="322">
        <v>0.13058188557624817</v>
      </c>
      <c r="V39" s="320">
        <v>0.13584713637828827</v>
      </c>
      <c r="W39" s="323"/>
      <c r="X39" s="320">
        <v>6.9623634219169617E-2</v>
      </c>
      <c r="Y39" s="320">
        <v>7.3588117957115173E-2</v>
      </c>
      <c r="Z39" s="320">
        <v>6.6098392009735107E-2</v>
      </c>
      <c r="AA39" s="320">
        <v>0.1009780541062355</v>
      </c>
      <c r="AB39" s="324">
        <v>6.4623832702636719E-2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/>
      <c r="D40" s="327"/>
      <c r="E40" s="327">
        <v>1.7799887657165527</v>
      </c>
      <c r="F40" s="327">
        <v>2.8169677257537842</v>
      </c>
      <c r="G40" s="327"/>
      <c r="H40" s="328">
        <v>3.2034838199615479</v>
      </c>
      <c r="I40" s="329"/>
      <c r="J40" s="330"/>
      <c r="K40" s="331"/>
      <c r="L40" s="331"/>
      <c r="M40" s="331"/>
      <c r="N40" s="331"/>
      <c r="O40" s="331">
        <v>6.5202897479488504</v>
      </c>
      <c r="P40" s="331">
        <v>5.4335871091728878</v>
      </c>
      <c r="Q40" s="331">
        <v>4.5866366848699007</v>
      </c>
      <c r="R40" s="331">
        <v>3.7664041994750654</v>
      </c>
      <c r="S40" s="331">
        <v>3.5126481098363738</v>
      </c>
      <c r="T40" s="331">
        <v>3.6478455380268424</v>
      </c>
      <c r="U40" s="332">
        <v>4.1628564086179356</v>
      </c>
      <c r="V40" s="331">
        <v>3.9348520397651456</v>
      </c>
      <c r="W40" s="331"/>
      <c r="X40" s="331">
        <v>2.2408044338226318</v>
      </c>
      <c r="Y40" s="331">
        <v>2.2418172359466553</v>
      </c>
      <c r="Z40" s="331">
        <v>2.133415699005127</v>
      </c>
      <c r="AA40" s="331">
        <v>3.0145673751831055</v>
      </c>
      <c r="AB40" s="333">
        <v>1.9746485948562622</v>
      </c>
      <c r="AC40" s="334">
        <v>2.1285767555236816</v>
      </c>
      <c r="AD40" s="335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33&amp;R&amp;F&amp;A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9">
    <tabColor indexed="46"/>
    <pageSetUpPr fitToPage="1"/>
  </sheetPr>
  <dimension ref="A1:AG44"/>
  <sheetViews>
    <sheetView rightToLeft="1" zoomScale="90" zoomScaleNormal="90" workbookViewId="0"/>
  </sheetViews>
  <sheetFormatPr defaultRowHeight="14.25" x14ac:dyDescent="0.2"/>
  <cols>
    <col min="1" max="1" width="13.375" style="1" customWidth="1"/>
    <col min="2" max="2" width="25.625" style="1" customWidth="1"/>
    <col min="3" max="5" width="5.625" style="1" customWidth="1"/>
    <col min="6" max="8" width="4.75" style="1" customWidth="1"/>
    <col min="9" max="9" width="4.75" style="1" bestFit="1" customWidth="1"/>
    <col min="10" max="14" width="3.875" style="1" hidden="1" customWidth="1"/>
    <col min="15" max="15" width="6.25" style="1" hidden="1" customWidth="1"/>
    <col min="16" max="16" width="5.375" style="1" hidden="1" customWidth="1"/>
    <col min="17" max="21" width="6.375" style="1" hidden="1" customWidth="1"/>
    <col min="22" max="22" width="5.5" style="1" hidden="1" customWidth="1"/>
    <col min="23" max="23" width="6.25" style="1" hidden="1" customWidth="1"/>
    <col min="24" max="24" width="5.5" style="1" customWidth="1"/>
    <col min="25" max="25" width="6.25" style="1" customWidth="1"/>
    <col min="26" max="26" width="5.375" style="1" customWidth="1"/>
    <col min="27" max="27" width="6.25" style="1" customWidth="1"/>
    <col min="28" max="28" width="5.375" style="1" customWidth="1"/>
    <col min="29" max="29" width="6.25" style="1" customWidth="1"/>
    <col min="30" max="30" width="35.375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3.375" style="1" customWidth="1"/>
    <col min="258" max="258" width="25.625" style="1" customWidth="1"/>
    <col min="259" max="261" width="5.625" style="1" customWidth="1"/>
    <col min="262" max="264" width="4.75" style="1" customWidth="1"/>
    <col min="265" max="265" width="4.75" style="1" bestFit="1" customWidth="1"/>
    <col min="266" max="279" width="0" style="1" hidden="1" customWidth="1"/>
    <col min="280" max="280" width="5.5" style="1" customWidth="1"/>
    <col min="281" max="281" width="6.25" style="1" customWidth="1"/>
    <col min="282" max="282" width="5.375" style="1" customWidth="1"/>
    <col min="283" max="283" width="6.25" style="1" customWidth="1"/>
    <col min="284" max="284" width="5.375" style="1" customWidth="1"/>
    <col min="285" max="285" width="6.25" style="1" customWidth="1"/>
    <col min="286" max="286" width="35.375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3.375" style="1" customWidth="1"/>
    <col min="514" max="514" width="25.625" style="1" customWidth="1"/>
    <col min="515" max="517" width="5.625" style="1" customWidth="1"/>
    <col min="518" max="520" width="4.75" style="1" customWidth="1"/>
    <col min="521" max="521" width="4.75" style="1" bestFit="1" customWidth="1"/>
    <col min="522" max="535" width="0" style="1" hidden="1" customWidth="1"/>
    <col min="536" max="536" width="5.5" style="1" customWidth="1"/>
    <col min="537" max="537" width="6.25" style="1" customWidth="1"/>
    <col min="538" max="538" width="5.375" style="1" customWidth="1"/>
    <col min="539" max="539" width="6.25" style="1" customWidth="1"/>
    <col min="540" max="540" width="5.375" style="1" customWidth="1"/>
    <col min="541" max="541" width="6.25" style="1" customWidth="1"/>
    <col min="542" max="542" width="35.375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3.375" style="1" customWidth="1"/>
    <col min="770" max="770" width="25.625" style="1" customWidth="1"/>
    <col min="771" max="773" width="5.625" style="1" customWidth="1"/>
    <col min="774" max="776" width="4.75" style="1" customWidth="1"/>
    <col min="777" max="777" width="4.75" style="1" bestFit="1" customWidth="1"/>
    <col min="778" max="791" width="0" style="1" hidden="1" customWidth="1"/>
    <col min="792" max="792" width="5.5" style="1" customWidth="1"/>
    <col min="793" max="793" width="6.25" style="1" customWidth="1"/>
    <col min="794" max="794" width="5.375" style="1" customWidth="1"/>
    <col min="795" max="795" width="6.25" style="1" customWidth="1"/>
    <col min="796" max="796" width="5.375" style="1" customWidth="1"/>
    <col min="797" max="797" width="6.25" style="1" customWidth="1"/>
    <col min="798" max="798" width="35.375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3.375" style="1" customWidth="1"/>
    <col min="1026" max="1026" width="25.625" style="1" customWidth="1"/>
    <col min="1027" max="1029" width="5.625" style="1" customWidth="1"/>
    <col min="1030" max="1032" width="4.75" style="1" customWidth="1"/>
    <col min="1033" max="1033" width="4.75" style="1" bestFit="1" customWidth="1"/>
    <col min="1034" max="1047" width="0" style="1" hidden="1" customWidth="1"/>
    <col min="1048" max="1048" width="5.5" style="1" customWidth="1"/>
    <col min="1049" max="1049" width="6.25" style="1" customWidth="1"/>
    <col min="1050" max="1050" width="5.375" style="1" customWidth="1"/>
    <col min="1051" max="1051" width="6.25" style="1" customWidth="1"/>
    <col min="1052" max="1052" width="5.375" style="1" customWidth="1"/>
    <col min="1053" max="1053" width="6.25" style="1" customWidth="1"/>
    <col min="1054" max="1054" width="35.375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3.375" style="1" customWidth="1"/>
    <col min="1282" max="1282" width="25.625" style="1" customWidth="1"/>
    <col min="1283" max="1285" width="5.625" style="1" customWidth="1"/>
    <col min="1286" max="1288" width="4.75" style="1" customWidth="1"/>
    <col min="1289" max="1289" width="4.75" style="1" bestFit="1" customWidth="1"/>
    <col min="1290" max="1303" width="0" style="1" hidden="1" customWidth="1"/>
    <col min="1304" max="1304" width="5.5" style="1" customWidth="1"/>
    <col min="1305" max="1305" width="6.25" style="1" customWidth="1"/>
    <col min="1306" max="1306" width="5.375" style="1" customWidth="1"/>
    <col min="1307" max="1307" width="6.25" style="1" customWidth="1"/>
    <col min="1308" max="1308" width="5.375" style="1" customWidth="1"/>
    <col min="1309" max="1309" width="6.25" style="1" customWidth="1"/>
    <col min="1310" max="1310" width="35.375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3.375" style="1" customWidth="1"/>
    <col min="1538" max="1538" width="25.625" style="1" customWidth="1"/>
    <col min="1539" max="1541" width="5.625" style="1" customWidth="1"/>
    <col min="1542" max="1544" width="4.75" style="1" customWidth="1"/>
    <col min="1545" max="1545" width="4.75" style="1" bestFit="1" customWidth="1"/>
    <col min="1546" max="1559" width="0" style="1" hidden="1" customWidth="1"/>
    <col min="1560" max="1560" width="5.5" style="1" customWidth="1"/>
    <col min="1561" max="1561" width="6.25" style="1" customWidth="1"/>
    <col min="1562" max="1562" width="5.375" style="1" customWidth="1"/>
    <col min="1563" max="1563" width="6.25" style="1" customWidth="1"/>
    <col min="1564" max="1564" width="5.375" style="1" customWidth="1"/>
    <col min="1565" max="1565" width="6.25" style="1" customWidth="1"/>
    <col min="1566" max="1566" width="35.375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3.375" style="1" customWidth="1"/>
    <col min="1794" max="1794" width="25.625" style="1" customWidth="1"/>
    <col min="1795" max="1797" width="5.625" style="1" customWidth="1"/>
    <col min="1798" max="1800" width="4.75" style="1" customWidth="1"/>
    <col min="1801" max="1801" width="4.75" style="1" bestFit="1" customWidth="1"/>
    <col min="1802" max="1815" width="0" style="1" hidden="1" customWidth="1"/>
    <col min="1816" max="1816" width="5.5" style="1" customWidth="1"/>
    <col min="1817" max="1817" width="6.25" style="1" customWidth="1"/>
    <col min="1818" max="1818" width="5.375" style="1" customWidth="1"/>
    <col min="1819" max="1819" width="6.25" style="1" customWidth="1"/>
    <col min="1820" max="1820" width="5.375" style="1" customWidth="1"/>
    <col min="1821" max="1821" width="6.25" style="1" customWidth="1"/>
    <col min="1822" max="1822" width="35.375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3.375" style="1" customWidth="1"/>
    <col min="2050" max="2050" width="25.625" style="1" customWidth="1"/>
    <col min="2051" max="2053" width="5.625" style="1" customWidth="1"/>
    <col min="2054" max="2056" width="4.75" style="1" customWidth="1"/>
    <col min="2057" max="2057" width="4.75" style="1" bestFit="1" customWidth="1"/>
    <col min="2058" max="2071" width="0" style="1" hidden="1" customWidth="1"/>
    <col min="2072" max="2072" width="5.5" style="1" customWidth="1"/>
    <col min="2073" max="2073" width="6.25" style="1" customWidth="1"/>
    <col min="2074" max="2074" width="5.375" style="1" customWidth="1"/>
    <col min="2075" max="2075" width="6.25" style="1" customWidth="1"/>
    <col min="2076" max="2076" width="5.375" style="1" customWidth="1"/>
    <col min="2077" max="2077" width="6.25" style="1" customWidth="1"/>
    <col min="2078" max="2078" width="35.375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3.375" style="1" customWidth="1"/>
    <col min="2306" max="2306" width="25.625" style="1" customWidth="1"/>
    <col min="2307" max="2309" width="5.625" style="1" customWidth="1"/>
    <col min="2310" max="2312" width="4.75" style="1" customWidth="1"/>
    <col min="2313" max="2313" width="4.75" style="1" bestFit="1" customWidth="1"/>
    <col min="2314" max="2327" width="0" style="1" hidden="1" customWidth="1"/>
    <col min="2328" max="2328" width="5.5" style="1" customWidth="1"/>
    <col min="2329" max="2329" width="6.25" style="1" customWidth="1"/>
    <col min="2330" max="2330" width="5.375" style="1" customWidth="1"/>
    <col min="2331" max="2331" width="6.25" style="1" customWidth="1"/>
    <col min="2332" max="2332" width="5.375" style="1" customWidth="1"/>
    <col min="2333" max="2333" width="6.25" style="1" customWidth="1"/>
    <col min="2334" max="2334" width="35.375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3.375" style="1" customWidth="1"/>
    <col min="2562" max="2562" width="25.625" style="1" customWidth="1"/>
    <col min="2563" max="2565" width="5.625" style="1" customWidth="1"/>
    <col min="2566" max="2568" width="4.75" style="1" customWidth="1"/>
    <col min="2569" max="2569" width="4.75" style="1" bestFit="1" customWidth="1"/>
    <col min="2570" max="2583" width="0" style="1" hidden="1" customWidth="1"/>
    <col min="2584" max="2584" width="5.5" style="1" customWidth="1"/>
    <col min="2585" max="2585" width="6.25" style="1" customWidth="1"/>
    <col min="2586" max="2586" width="5.375" style="1" customWidth="1"/>
    <col min="2587" max="2587" width="6.25" style="1" customWidth="1"/>
    <col min="2588" max="2588" width="5.375" style="1" customWidth="1"/>
    <col min="2589" max="2589" width="6.25" style="1" customWidth="1"/>
    <col min="2590" max="2590" width="35.375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3.375" style="1" customWidth="1"/>
    <col min="2818" max="2818" width="25.625" style="1" customWidth="1"/>
    <col min="2819" max="2821" width="5.625" style="1" customWidth="1"/>
    <col min="2822" max="2824" width="4.75" style="1" customWidth="1"/>
    <col min="2825" max="2825" width="4.75" style="1" bestFit="1" customWidth="1"/>
    <col min="2826" max="2839" width="0" style="1" hidden="1" customWidth="1"/>
    <col min="2840" max="2840" width="5.5" style="1" customWidth="1"/>
    <col min="2841" max="2841" width="6.25" style="1" customWidth="1"/>
    <col min="2842" max="2842" width="5.375" style="1" customWidth="1"/>
    <col min="2843" max="2843" width="6.25" style="1" customWidth="1"/>
    <col min="2844" max="2844" width="5.375" style="1" customWidth="1"/>
    <col min="2845" max="2845" width="6.25" style="1" customWidth="1"/>
    <col min="2846" max="2846" width="35.375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3.375" style="1" customWidth="1"/>
    <col min="3074" max="3074" width="25.625" style="1" customWidth="1"/>
    <col min="3075" max="3077" width="5.625" style="1" customWidth="1"/>
    <col min="3078" max="3080" width="4.75" style="1" customWidth="1"/>
    <col min="3081" max="3081" width="4.75" style="1" bestFit="1" customWidth="1"/>
    <col min="3082" max="3095" width="0" style="1" hidden="1" customWidth="1"/>
    <col min="3096" max="3096" width="5.5" style="1" customWidth="1"/>
    <col min="3097" max="3097" width="6.25" style="1" customWidth="1"/>
    <col min="3098" max="3098" width="5.375" style="1" customWidth="1"/>
    <col min="3099" max="3099" width="6.25" style="1" customWidth="1"/>
    <col min="3100" max="3100" width="5.375" style="1" customWidth="1"/>
    <col min="3101" max="3101" width="6.25" style="1" customWidth="1"/>
    <col min="3102" max="3102" width="35.375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3.375" style="1" customWidth="1"/>
    <col min="3330" max="3330" width="25.625" style="1" customWidth="1"/>
    <col min="3331" max="3333" width="5.625" style="1" customWidth="1"/>
    <col min="3334" max="3336" width="4.75" style="1" customWidth="1"/>
    <col min="3337" max="3337" width="4.75" style="1" bestFit="1" customWidth="1"/>
    <col min="3338" max="3351" width="0" style="1" hidden="1" customWidth="1"/>
    <col min="3352" max="3352" width="5.5" style="1" customWidth="1"/>
    <col min="3353" max="3353" width="6.25" style="1" customWidth="1"/>
    <col min="3354" max="3354" width="5.375" style="1" customWidth="1"/>
    <col min="3355" max="3355" width="6.25" style="1" customWidth="1"/>
    <col min="3356" max="3356" width="5.375" style="1" customWidth="1"/>
    <col min="3357" max="3357" width="6.25" style="1" customWidth="1"/>
    <col min="3358" max="3358" width="35.375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3.375" style="1" customWidth="1"/>
    <col min="3586" max="3586" width="25.625" style="1" customWidth="1"/>
    <col min="3587" max="3589" width="5.625" style="1" customWidth="1"/>
    <col min="3590" max="3592" width="4.75" style="1" customWidth="1"/>
    <col min="3593" max="3593" width="4.75" style="1" bestFit="1" customWidth="1"/>
    <col min="3594" max="3607" width="0" style="1" hidden="1" customWidth="1"/>
    <col min="3608" max="3608" width="5.5" style="1" customWidth="1"/>
    <col min="3609" max="3609" width="6.25" style="1" customWidth="1"/>
    <col min="3610" max="3610" width="5.375" style="1" customWidth="1"/>
    <col min="3611" max="3611" width="6.25" style="1" customWidth="1"/>
    <col min="3612" max="3612" width="5.375" style="1" customWidth="1"/>
    <col min="3613" max="3613" width="6.25" style="1" customWidth="1"/>
    <col min="3614" max="3614" width="35.375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3.375" style="1" customWidth="1"/>
    <col min="3842" max="3842" width="25.625" style="1" customWidth="1"/>
    <col min="3843" max="3845" width="5.625" style="1" customWidth="1"/>
    <col min="3846" max="3848" width="4.75" style="1" customWidth="1"/>
    <col min="3849" max="3849" width="4.75" style="1" bestFit="1" customWidth="1"/>
    <col min="3850" max="3863" width="0" style="1" hidden="1" customWidth="1"/>
    <col min="3864" max="3864" width="5.5" style="1" customWidth="1"/>
    <col min="3865" max="3865" width="6.25" style="1" customWidth="1"/>
    <col min="3866" max="3866" width="5.375" style="1" customWidth="1"/>
    <col min="3867" max="3867" width="6.25" style="1" customWidth="1"/>
    <col min="3868" max="3868" width="5.375" style="1" customWidth="1"/>
    <col min="3869" max="3869" width="6.25" style="1" customWidth="1"/>
    <col min="3870" max="3870" width="35.375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3.375" style="1" customWidth="1"/>
    <col min="4098" max="4098" width="25.625" style="1" customWidth="1"/>
    <col min="4099" max="4101" width="5.625" style="1" customWidth="1"/>
    <col min="4102" max="4104" width="4.75" style="1" customWidth="1"/>
    <col min="4105" max="4105" width="4.75" style="1" bestFit="1" customWidth="1"/>
    <col min="4106" max="4119" width="0" style="1" hidden="1" customWidth="1"/>
    <col min="4120" max="4120" width="5.5" style="1" customWidth="1"/>
    <col min="4121" max="4121" width="6.25" style="1" customWidth="1"/>
    <col min="4122" max="4122" width="5.375" style="1" customWidth="1"/>
    <col min="4123" max="4123" width="6.25" style="1" customWidth="1"/>
    <col min="4124" max="4124" width="5.375" style="1" customWidth="1"/>
    <col min="4125" max="4125" width="6.25" style="1" customWidth="1"/>
    <col min="4126" max="4126" width="35.375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3.375" style="1" customWidth="1"/>
    <col min="4354" max="4354" width="25.625" style="1" customWidth="1"/>
    <col min="4355" max="4357" width="5.625" style="1" customWidth="1"/>
    <col min="4358" max="4360" width="4.75" style="1" customWidth="1"/>
    <col min="4361" max="4361" width="4.75" style="1" bestFit="1" customWidth="1"/>
    <col min="4362" max="4375" width="0" style="1" hidden="1" customWidth="1"/>
    <col min="4376" max="4376" width="5.5" style="1" customWidth="1"/>
    <col min="4377" max="4377" width="6.25" style="1" customWidth="1"/>
    <col min="4378" max="4378" width="5.375" style="1" customWidth="1"/>
    <col min="4379" max="4379" width="6.25" style="1" customWidth="1"/>
    <col min="4380" max="4380" width="5.375" style="1" customWidth="1"/>
    <col min="4381" max="4381" width="6.25" style="1" customWidth="1"/>
    <col min="4382" max="4382" width="35.375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3.375" style="1" customWidth="1"/>
    <col min="4610" max="4610" width="25.625" style="1" customWidth="1"/>
    <col min="4611" max="4613" width="5.625" style="1" customWidth="1"/>
    <col min="4614" max="4616" width="4.75" style="1" customWidth="1"/>
    <col min="4617" max="4617" width="4.75" style="1" bestFit="1" customWidth="1"/>
    <col min="4618" max="4631" width="0" style="1" hidden="1" customWidth="1"/>
    <col min="4632" max="4632" width="5.5" style="1" customWidth="1"/>
    <col min="4633" max="4633" width="6.25" style="1" customWidth="1"/>
    <col min="4634" max="4634" width="5.375" style="1" customWidth="1"/>
    <col min="4635" max="4635" width="6.25" style="1" customWidth="1"/>
    <col min="4636" max="4636" width="5.375" style="1" customWidth="1"/>
    <col min="4637" max="4637" width="6.25" style="1" customWidth="1"/>
    <col min="4638" max="4638" width="35.375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3.375" style="1" customWidth="1"/>
    <col min="4866" max="4866" width="25.625" style="1" customWidth="1"/>
    <col min="4867" max="4869" width="5.625" style="1" customWidth="1"/>
    <col min="4870" max="4872" width="4.75" style="1" customWidth="1"/>
    <col min="4873" max="4873" width="4.75" style="1" bestFit="1" customWidth="1"/>
    <col min="4874" max="4887" width="0" style="1" hidden="1" customWidth="1"/>
    <col min="4888" max="4888" width="5.5" style="1" customWidth="1"/>
    <col min="4889" max="4889" width="6.25" style="1" customWidth="1"/>
    <col min="4890" max="4890" width="5.375" style="1" customWidth="1"/>
    <col min="4891" max="4891" width="6.25" style="1" customWidth="1"/>
    <col min="4892" max="4892" width="5.375" style="1" customWidth="1"/>
    <col min="4893" max="4893" width="6.25" style="1" customWidth="1"/>
    <col min="4894" max="4894" width="35.375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3.375" style="1" customWidth="1"/>
    <col min="5122" max="5122" width="25.625" style="1" customWidth="1"/>
    <col min="5123" max="5125" width="5.625" style="1" customWidth="1"/>
    <col min="5126" max="5128" width="4.75" style="1" customWidth="1"/>
    <col min="5129" max="5129" width="4.75" style="1" bestFit="1" customWidth="1"/>
    <col min="5130" max="5143" width="0" style="1" hidden="1" customWidth="1"/>
    <col min="5144" max="5144" width="5.5" style="1" customWidth="1"/>
    <col min="5145" max="5145" width="6.25" style="1" customWidth="1"/>
    <col min="5146" max="5146" width="5.375" style="1" customWidth="1"/>
    <col min="5147" max="5147" width="6.25" style="1" customWidth="1"/>
    <col min="5148" max="5148" width="5.375" style="1" customWidth="1"/>
    <col min="5149" max="5149" width="6.25" style="1" customWidth="1"/>
    <col min="5150" max="5150" width="35.375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3.375" style="1" customWidth="1"/>
    <col min="5378" max="5378" width="25.625" style="1" customWidth="1"/>
    <col min="5379" max="5381" width="5.625" style="1" customWidth="1"/>
    <col min="5382" max="5384" width="4.75" style="1" customWidth="1"/>
    <col min="5385" max="5385" width="4.75" style="1" bestFit="1" customWidth="1"/>
    <col min="5386" max="5399" width="0" style="1" hidden="1" customWidth="1"/>
    <col min="5400" max="5400" width="5.5" style="1" customWidth="1"/>
    <col min="5401" max="5401" width="6.25" style="1" customWidth="1"/>
    <col min="5402" max="5402" width="5.375" style="1" customWidth="1"/>
    <col min="5403" max="5403" width="6.25" style="1" customWidth="1"/>
    <col min="5404" max="5404" width="5.375" style="1" customWidth="1"/>
    <col min="5405" max="5405" width="6.25" style="1" customWidth="1"/>
    <col min="5406" max="5406" width="35.375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3.375" style="1" customWidth="1"/>
    <col min="5634" max="5634" width="25.625" style="1" customWidth="1"/>
    <col min="5635" max="5637" width="5.625" style="1" customWidth="1"/>
    <col min="5638" max="5640" width="4.75" style="1" customWidth="1"/>
    <col min="5641" max="5641" width="4.75" style="1" bestFit="1" customWidth="1"/>
    <col min="5642" max="5655" width="0" style="1" hidden="1" customWidth="1"/>
    <col min="5656" max="5656" width="5.5" style="1" customWidth="1"/>
    <col min="5657" max="5657" width="6.25" style="1" customWidth="1"/>
    <col min="5658" max="5658" width="5.375" style="1" customWidth="1"/>
    <col min="5659" max="5659" width="6.25" style="1" customWidth="1"/>
    <col min="5660" max="5660" width="5.375" style="1" customWidth="1"/>
    <col min="5661" max="5661" width="6.25" style="1" customWidth="1"/>
    <col min="5662" max="5662" width="35.375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3.375" style="1" customWidth="1"/>
    <col min="5890" max="5890" width="25.625" style="1" customWidth="1"/>
    <col min="5891" max="5893" width="5.625" style="1" customWidth="1"/>
    <col min="5894" max="5896" width="4.75" style="1" customWidth="1"/>
    <col min="5897" max="5897" width="4.75" style="1" bestFit="1" customWidth="1"/>
    <col min="5898" max="5911" width="0" style="1" hidden="1" customWidth="1"/>
    <col min="5912" max="5912" width="5.5" style="1" customWidth="1"/>
    <col min="5913" max="5913" width="6.25" style="1" customWidth="1"/>
    <col min="5914" max="5914" width="5.375" style="1" customWidth="1"/>
    <col min="5915" max="5915" width="6.25" style="1" customWidth="1"/>
    <col min="5916" max="5916" width="5.375" style="1" customWidth="1"/>
    <col min="5917" max="5917" width="6.25" style="1" customWidth="1"/>
    <col min="5918" max="5918" width="35.375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3.375" style="1" customWidth="1"/>
    <col min="6146" max="6146" width="25.625" style="1" customWidth="1"/>
    <col min="6147" max="6149" width="5.625" style="1" customWidth="1"/>
    <col min="6150" max="6152" width="4.75" style="1" customWidth="1"/>
    <col min="6153" max="6153" width="4.75" style="1" bestFit="1" customWidth="1"/>
    <col min="6154" max="6167" width="0" style="1" hidden="1" customWidth="1"/>
    <col min="6168" max="6168" width="5.5" style="1" customWidth="1"/>
    <col min="6169" max="6169" width="6.25" style="1" customWidth="1"/>
    <col min="6170" max="6170" width="5.375" style="1" customWidth="1"/>
    <col min="6171" max="6171" width="6.25" style="1" customWidth="1"/>
    <col min="6172" max="6172" width="5.375" style="1" customWidth="1"/>
    <col min="6173" max="6173" width="6.25" style="1" customWidth="1"/>
    <col min="6174" max="6174" width="35.375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3.375" style="1" customWidth="1"/>
    <col min="6402" max="6402" width="25.625" style="1" customWidth="1"/>
    <col min="6403" max="6405" width="5.625" style="1" customWidth="1"/>
    <col min="6406" max="6408" width="4.75" style="1" customWidth="1"/>
    <col min="6409" max="6409" width="4.75" style="1" bestFit="1" customWidth="1"/>
    <col min="6410" max="6423" width="0" style="1" hidden="1" customWidth="1"/>
    <col min="6424" max="6424" width="5.5" style="1" customWidth="1"/>
    <col min="6425" max="6425" width="6.25" style="1" customWidth="1"/>
    <col min="6426" max="6426" width="5.375" style="1" customWidth="1"/>
    <col min="6427" max="6427" width="6.25" style="1" customWidth="1"/>
    <col min="6428" max="6428" width="5.375" style="1" customWidth="1"/>
    <col min="6429" max="6429" width="6.25" style="1" customWidth="1"/>
    <col min="6430" max="6430" width="35.375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3.375" style="1" customWidth="1"/>
    <col min="6658" max="6658" width="25.625" style="1" customWidth="1"/>
    <col min="6659" max="6661" width="5.625" style="1" customWidth="1"/>
    <col min="6662" max="6664" width="4.75" style="1" customWidth="1"/>
    <col min="6665" max="6665" width="4.75" style="1" bestFit="1" customWidth="1"/>
    <col min="6666" max="6679" width="0" style="1" hidden="1" customWidth="1"/>
    <col min="6680" max="6680" width="5.5" style="1" customWidth="1"/>
    <col min="6681" max="6681" width="6.25" style="1" customWidth="1"/>
    <col min="6682" max="6682" width="5.375" style="1" customWidth="1"/>
    <col min="6683" max="6683" width="6.25" style="1" customWidth="1"/>
    <col min="6684" max="6684" width="5.375" style="1" customWidth="1"/>
    <col min="6685" max="6685" width="6.25" style="1" customWidth="1"/>
    <col min="6686" max="6686" width="35.375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3.375" style="1" customWidth="1"/>
    <col min="6914" max="6914" width="25.625" style="1" customWidth="1"/>
    <col min="6915" max="6917" width="5.625" style="1" customWidth="1"/>
    <col min="6918" max="6920" width="4.75" style="1" customWidth="1"/>
    <col min="6921" max="6921" width="4.75" style="1" bestFit="1" customWidth="1"/>
    <col min="6922" max="6935" width="0" style="1" hidden="1" customWidth="1"/>
    <col min="6936" max="6936" width="5.5" style="1" customWidth="1"/>
    <col min="6937" max="6937" width="6.25" style="1" customWidth="1"/>
    <col min="6938" max="6938" width="5.375" style="1" customWidth="1"/>
    <col min="6939" max="6939" width="6.25" style="1" customWidth="1"/>
    <col min="6940" max="6940" width="5.375" style="1" customWidth="1"/>
    <col min="6941" max="6941" width="6.25" style="1" customWidth="1"/>
    <col min="6942" max="6942" width="35.375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3.375" style="1" customWidth="1"/>
    <col min="7170" max="7170" width="25.625" style="1" customWidth="1"/>
    <col min="7171" max="7173" width="5.625" style="1" customWidth="1"/>
    <col min="7174" max="7176" width="4.75" style="1" customWidth="1"/>
    <col min="7177" max="7177" width="4.75" style="1" bestFit="1" customWidth="1"/>
    <col min="7178" max="7191" width="0" style="1" hidden="1" customWidth="1"/>
    <col min="7192" max="7192" width="5.5" style="1" customWidth="1"/>
    <col min="7193" max="7193" width="6.25" style="1" customWidth="1"/>
    <col min="7194" max="7194" width="5.375" style="1" customWidth="1"/>
    <col min="7195" max="7195" width="6.25" style="1" customWidth="1"/>
    <col min="7196" max="7196" width="5.375" style="1" customWidth="1"/>
    <col min="7197" max="7197" width="6.25" style="1" customWidth="1"/>
    <col min="7198" max="7198" width="35.375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3.375" style="1" customWidth="1"/>
    <col min="7426" max="7426" width="25.625" style="1" customWidth="1"/>
    <col min="7427" max="7429" width="5.625" style="1" customWidth="1"/>
    <col min="7430" max="7432" width="4.75" style="1" customWidth="1"/>
    <col min="7433" max="7433" width="4.75" style="1" bestFit="1" customWidth="1"/>
    <col min="7434" max="7447" width="0" style="1" hidden="1" customWidth="1"/>
    <col min="7448" max="7448" width="5.5" style="1" customWidth="1"/>
    <col min="7449" max="7449" width="6.25" style="1" customWidth="1"/>
    <col min="7450" max="7450" width="5.375" style="1" customWidth="1"/>
    <col min="7451" max="7451" width="6.25" style="1" customWidth="1"/>
    <col min="7452" max="7452" width="5.375" style="1" customWidth="1"/>
    <col min="7453" max="7453" width="6.25" style="1" customWidth="1"/>
    <col min="7454" max="7454" width="35.375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3.375" style="1" customWidth="1"/>
    <col min="7682" max="7682" width="25.625" style="1" customWidth="1"/>
    <col min="7683" max="7685" width="5.625" style="1" customWidth="1"/>
    <col min="7686" max="7688" width="4.75" style="1" customWidth="1"/>
    <col min="7689" max="7689" width="4.75" style="1" bestFit="1" customWidth="1"/>
    <col min="7690" max="7703" width="0" style="1" hidden="1" customWidth="1"/>
    <col min="7704" max="7704" width="5.5" style="1" customWidth="1"/>
    <col min="7705" max="7705" width="6.25" style="1" customWidth="1"/>
    <col min="7706" max="7706" width="5.375" style="1" customWidth="1"/>
    <col min="7707" max="7707" width="6.25" style="1" customWidth="1"/>
    <col min="7708" max="7708" width="5.375" style="1" customWidth="1"/>
    <col min="7709" max="7709" width="6.25" style="1" customWidth="1"/>
    <col min="7710" max="7710" width="35.375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3.375" style="1" customWidth="1"/>
    <col min="7938" max="7938" width="25.625" style="1" customWidth="1"/>
    <col min="7939" max="7941" width="5.625" style="1" customWidth="1"/>
    <col min="7942" max="7944" width="4.75" style="1" customWidth="1"/>
    <col min="7945" max="7945" width="4.75" style="1" bestFit="1" customWidth="1"/>
    <col min="7946" max="7959" width="0" style="1" hidden="1" customWidth="1"/>
    <col min="7960" max="7960" width="5.5" style="1" customWidth="1"/>
    <col min="7961" max="7961" width="6.25" style="1" customWidth="1"/>
    <col min="7962" max="7962" width="5.375" style="1" customWidth="1"/>
    <col min="7963" max="7963" width="6.25" style="1" customWidth="1"/>
    <col min="7964" max="7964" width="5.375" style="1" customWidth="1"/>
    <col min="7965" max="7965" width="6.25" style="1" customWidth="1"/>
    <col min="7966" max="7966" width="35.375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3.375" style="1" customWidth="1"/>
    <col min="8194" max="8194" width="25.625" style="1" customWidth="1"/>
    <col min="8195" max="8197" width="5.625" style="1" customWidth="1"/>
    <col min="8198" max="8200" width="4.75" style="1" customWidth="1"/>
    <col min="8201" max="8201" width="4.75" style="1" bestFit="1" customWidth="1"/>
    <col min="8202" max="8215" width="0" style="1" hidden="1" customWidth="1"/>
    <col min="8216" max="8216" width="5.5" style="1" customWidth="1"/>
    <col min="8217" max="8217" width="6.25" style="1" customWidth="1"/>
    <col min="8218" max="8218" width="5.375" style="1" customWidth="1"/>
    <col min="8219" max="8219" width="6.25" style="1" customWidth="1"/>
    <col min="8220" max="8220" width="5.375" style="1" customWidth="1"/>
    <col min="8221" max="8221" width="6.25" style="1" customWidth="1"/>
    <col min="8222" max="8222" width="35.375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3.375" style="1" customWidth="1"/>
    <col min="8450" max="8450" width="25.625" style="1" customWidth="1"/>
    <col min="8451" max="8453" width="5.625" style="1" customWidth="1"/>
    <col min="8454" max="8456" width="4.75" style="1" customWidth="1"/>
    <col min="8457" max="8457" width="4.75" style="1" bestFit="1" customWidth="1"/>
    <col min="8458" max="8471" width="0" style="1" hidden="1" customWidth="1"/>
    <col min="8472" max="8472" width="5.5" style="1" customWidth="1"/>
    <col min="8473" max="8473" width="6.25" style="1" customWidth="1"/>
    <col min="8474" max="8474" width="5.375" style="1" customWidth="1"/>
    <col min="8475" max="8475" width="6.25" style="1" customWidth="1"/>
    <col min="8476" max="8476" width="5.375" style="1" customWidth="1"/>
    <col min="8477" max="8477" width="6.25" style="1" customWidth="1"/>
    <col min="8478" max="8478" width="35.375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3.375" style="1" customWidth="1"/>
    <col min="8706" max="8706" width="25.625" style="1" customWidth="1"/>
    <col min="8707" max="8709" width="5.625" style="1" customWidth="1"/>
    <col min="8710" max="8712" width="4.75" style="1" customWidth="1"/>
    <col min="8713" max="8713" width="4.75" style="1" bestFit="1" customWidth="1"/>
    <col min="8714" max="8727" width="0" style="1" hidden="1" customWidth="1"/>
    <col min="8728" max="8728" width="5.5" style="1" customWidth="1"/>
    <col min="8729" max="8729" width="6.25" style="1" customWidth="1"/>
    <col min="8730" max="8730" width="5.375" style="1" customWidth="1"/>
    <col min="8731" max="8731" width="6.25" style="1" customWidth="1"/>
    <col min="8732" max="8732" width="5.375" style="1" customWidth="1"/>
    <col min="8733" max="8733" width="6.25" style="1" customWidth="1"/>
    <col min="8734" max="8734" width="35.375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3.375" style="1" customWidth="1"/>
    <col min="8962" max="8962" width="25.625" style="1" customWidth="1"/>
    <col min="8963" max="8965" width="5.625" style="1" customWidth="1"/>
    <col min="8966" max="8968" width="4.75" style="1" customWidth="1"/>
    <col min="8969" max="8969" width="4.75" style="1" bestFit="1" customWidth="1"/>
    <col min="8970" max="8983" width="0" style="1" hidden="1" customWidth="1"/>
    <col min="8984" max="8984" width="5.5" style="1" customWidth="1"/>
    <col min="8985" max="8985" width="6.25" style="1" customWidth="1"/>
    <col min="8986" max="8986" width="5.375" style="1" customWidth="1"/>
    <col min="8987" max="8987" width="6.25" style="1" customWidth="1"/>
    <col min="8988" max="8988" width="5.375" style="1" customWidth="1"/>
    <col min="8989" max="8989" width="6.25" style="1" customWidth="1"/>
    <col min="8990" max="8990" width="35.375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3.375" style="1" customWidth="1"/>
    <col min="9218" max="9218" width="25.625" style="1" customWidth="1"/>
    <col min="9219" max="9221" width="5.625" style="1" customWidth="1"/>
    <col min="9222" max="9224" width="4.75" style="1" customWidth="1"/>
    <col min="9225" max="9225" width="4.75" style="1" bestFit="1" customWidth="1"/>
    <col min="9226" max="9239" width="0" style="1" hidden="1" customWidth="1"/>
    <col min="9240" max="9240" width="5.5" style="1" customWidth="1"/>
    <col min="9241" max="9241" width="6.25" style="1" customWidth="1"/>
    <col min="9242" max="9242" width="5.375" style="1" customWidth="1"/>
    <col min="9243" max="9243" width="6.25" style="1" customWidth="1"/>
    <col min="9244" max="9244" width="5.375" style="1" customWidth="1"/>
    <col min="9245" max="9245" width="6.25" style="1" customWidth="1"/>
    <col min="9246" max="9246" width="35.375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3.375" style="1" customWidth="1"/>
    <col min="9474" max="9474" width="25.625" style="1" customWidth="1"/>
    <col min="9475" max="9477" width="5.625" style="1" customWidth="1"/>
    <col min="9478" max="9480" width="4.75" style="1" customWidth="1"/>
    <col min="9481" max="9481" width="4.75" style="1" bestFit="1" customWidth="1"/>
    <col min="9482" max="9495" width="0" style="1" hidden="1" customWidth="1"/>
    <col min="9496" max="9496" width="5.5" style="1" customWidth="1"/>
    <col min="9497" max="9497" width="6.25" style="1" customWidth="1"/>
    <col min="9498" max="9498" width="5.375" style="1" customWidth="1"/>
    <col min="9499" max="9499" width="6.25" style="1" customWidth="1"/>
    <col min="9500" max="9500" width="5.375" style="1" customWidth="1"/>
    <col min="9501" max="9501" width="6.25" style="1" customWidth="1"/>
    <col min="9502" max="9502" width="35.375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3.375" style="1" customWidth="1"/>
    <col min="9730" max="9730" width="25.625" style="1" customWidth="1"/>
    <col min="9731" max="9733" width="5.625" style="1" customWidth="1"/>
    <col min="9734" max="9736" width="4.75" style="1" customWidth="1"/>
    <col min="9737" max="9737" width="4.75" style="1" bestFit="1" customWidth="1"/>
    <col min="9738" max="9751" width="0" style="1" hidden="1" customWidth="1"/>
    <col min="9752" max="9752" width="5.5" style="1" customWidth="1"/>
    <col min="9753" max="9753" width="6.25" style="1" customWidth="1"/>
    <col min="9754" max="9754" width="5.375" style="1" customWidth="1"/>
    <col min="9755" max="9755" width="6.25" style="1" customWidth="1"/>
    <col min="9756" max="9756" width="5.375" style="1" customWidth="1"/>
    <col min="9757" max="9757" width="6.25" style="1" customWidth="1"/>
    <col min="9758" max="9758" width="35.375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3.375" style="1" customWidth="1"/>
    <col min="9986" max="9986" width="25.625" style="1" customWidth="1"/>
    <col min="9987" max="9989" width="5.625" style="1" customWidth="1"/>
    <col min="9990" max="9992" width="4.75" style="1" customWidth="1"/>
    <col min="9993" max="9993" width="4.75" style="1" bestFit="1" customWidth="1"/>
    <col min="9994" max="10007" width="0" style="1" hidden="1" customWidth="1"/>
    <col min="10008" max="10008" width="5.5" style="1" customWidth="1"/>
    <col min="10009" max="10009" width="6.25" style="1" customWidth="1"/>
    <col min="10010" max="10010" width="5.375" style="1" customWidth="1"/>
    <col min="10011" max="10011" width="6.25" style="1" customWidth="1"/>
    <col min="10012" max="10012" width="5.375" style="1" customWidth="1"/>
    <col min="10013" max="10013" width="6.25" style="1" customWidth="1"/>
    <col min="10014" max="10014" width="35.375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5" width="5.625" style="1" customWidth="1"/>
    <col min="10246" max="10248" width="4.75" style="1" customWidth="1"/>
    <col min="10249" max="10249" width="4.75" style="1" bestFit="1" customWidth="1"/>
    <col min="10250" max="10263" width="0" style="1" hidden="1" customWidth="1"/>
    <col min="10264" max="10264" width="5.5" style="1" customWidth="1"/>
    <col min="10265" max="10265" width="6.25" style="1" customWidth="1"/>
    <col min="10266" max="10266" width="5.375" style="1" customWidth="1"/>
    <col min="10267" max="10267" width="6.25" style="1" customWidth="1"/>
    <col min="10268" max="10268" width="5.375" style="1" customWidth="1"/>
    <col min="10269" max="10269" width="6.25" style="1" customWidth="1"/>
    <col min="10270" max="10270" width="35.375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501" width="5.625" style="1" customWidth="1"/>
    <col min="10502" max="10504" width="4.75" style="1" customWidth="1"/>
    <col min="10505" max="10505" width="4.75" style="1" bestFit="1" customWidth="1"/>
    <col min="10506" max="10519" width="0" style="1" hidden="1" customWidth="1"/>
    <col min="10520" max="10520" width="5.5" style="1" customWidth="1"/>
    <col min="10521" max="10521" width="6.25" style="1" customWidth="1"/>
    <col min="10522" max="10522" width="5.375" style="1" customWidth="1"/>
    <col min="10523" max="10523" width="6.25" style="1" customWidth="1"/>
    <col min="10524" max="10524" width="5.375" style="1" customWidth="1"/>
    <col min="10525" max="10525" width="6.25" style="1" customWidth="1"/>
    <col min="10526" max="10526" width="35.375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7" width="5.625" style="1" customWidth="1"/>
    <col min="10758" max="10760" width="4.75" style="1" customWidth="1"/>
    <col min="10761" max="10761" width="4.75" style="1" bestFit="1" customWidth="1"/>
    <col min="10762" max="10775" width="0" style="1" hidden="1" customWidth="1"/>
    <col min="10776" max="10776" width="5.5" style="1" customWidth="1"/>
    <col min="10777" max="10777" width="6.25" style="1" customWidth="1"/>
    <col min="10778" max="10778" width="5.375" style="1" customWidth="1"/>
    <col min="10779" max="10779" width="6.25" style="1" customWidth="1"/>
    <col min="10780" max="10780" width="5.375" style="1" customWidth="1"/>
    <col min="10781" max="10781" width="6.25" style="1" customWidth="1"/>
    <col min="10782" max="10782" width="35.375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3" width="5.625" style="1" customWidth="1"/>
    <col min="11014" max="11016" width="4.75" style="1" customWidth="1"/>
    <col min="11017" max="11017" width="4.75" style="1" bestFit="1" customWidth="1"/>
    <col min="11018" max="11031" width="0" style="1" hidden="1" customWidth="1"/>
    <col min="11032" max="11032" width="5.5" style="1" customWidth="1"/>
    <col min="11033" max="11033" width="6.25" style="1" customWidth="1"/>
    <col min="11034" max="11034" width="5.375" style="1" customWidth="1"/>
    <col min="11035" max="11035" width="6.25" style="1" customWidth="1"/>
    <col min="11036" max="11036" width="5.375" style="1" customWidth="1"/>
    <col min="11037" max="11037" width="6.25" style="1" customWidth="1"/>
    <col min="11038" max="11038" width="35.375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9" width="5.625" style="1" customWidth="1"/>
    <col min="11270" max="11272" width="4.75" style="1" customWidth="1"/>
    <col min="11273" max="11273" width="4.75" style="1" bestFit="1" customWidth="1"/>
    <col min="11274" max="11287" width="0" style="1" hidden="1" customWidth="1"/>
    <col min="11288" max="11288" width="5.5" style="1" customWidth="1"/>
    <col min="11289" max="11289" width="6.25" style="1" customWidth="1"/>
    <col min="11290" max="11290" width="5.375" style="1" customWidth="1"/>
    <col min="11291" max="11291" width="6.25" style="1" customWidth="1"/>
    <col min="11292" max="11292" width="5.375" style="1" customWidth="1"/>
    <col min="11293" max="11293" width="6.25" style="1" customWidth="1"/>
    <col min="11294" max="11294" width="35.375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5" width="5.625" style="1" customWidth="1"/>
    <col min="11526" max="11528" width="4.75" style="1" customWidth="1"/>
    <col min="11529" max="11529" width="4.75" style="1" bestFit="1" customWidth="1"/>
    <col min="11530" max="11543" width="0" style="1" hidden="1" customWidth="1"/>
    <col min="11544" max="11544" width="5.5" style="1" customWidth="1"/>
    <col min="11545" max="11545" width="6.25" style="1" customWidth="1"/>
    <col min="11546" max="11546" width="5.375" style="1" customWidth="1"/>
    <col min="11547" max="11547" width="6.25" style="1" customWidth="1"/>
    <col min="11548" max="11548" width="5.375" style="1" customWidth="1"/>
    <col min="11549" max="11549" width="6.25" style="1" customWidth="1"/>
    <col min="11550" max="11550" width="35.375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81" width="5.625" style="1" customWidth="1"/>
    <col min="11782" max="11784" width="4.75" style="1" customWidth="1"/>
    <col min="11785" max="11785" width="4.75" style="1" bestFit="1" customWidth="1"/>
    <col min="11786" max="11799" width="0" style="1" hidden="1" customWidth="1"/>
    <col min="11800" max="11800" width="5.5" style="1" customWidth="1"/>
    <col min="11801" max="11801" width="6.25" style="1" customWidth="1"/>
    <col min="11802" max="11802" width="5.375" style="1" customWidth="1"/>
    <col min="11803" max="11803" width="6.25" style="1" customWidth="1"/>
    <col min="11804" max="11804" width="5.375" style="1" customWidth="1"/>
    <col min="11805" max="11805" width="6.25" style="1" customWidth="1"/>
    <col min="11806" max="11806" width="35.375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7" width="5.625" style="1" customWidth="1"/>
    <col min="12038" max="12040" width="4.75" style="1" customWidth="1"/>
    <col min="12041" max="12041" width="4.75" style="1" bestFit="1" customWidth="1"/>
    <col min="12042" max="12055" width="0" style="1" hidden="1" customWidth="1"/>
    <col min="12056" max="12056" width="5.5" style="1" customWidth="1"/>
    <col min="12057" max="12057" width="6.25" style="1" customWidth="1"/>
    <col min="12058" max="12058" width="5.375" style="1" customWidth="1"/>
    <col min="12059" max="12059" width="6.25" style="1" customWidth="1"/>
    <col min="12060" max="12060" width="5.375" style="1" customWidth="1"/>
    <col min="12061" max="12061" width="6.25" style="1" customWidth="1"/>
    <col min="12062" max="12062" width="35.375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3" width="5.625" style="1" customWidth="1"/>
    <col min="12294" max="12296" width="4.75" style="1" customWidth="1"/>
    <col min="12297" max="12297" width="4.75" style="1" bestFit="1" customWidth="1"/>
    <col min="12298" max="12311" width="0" style="1" hidden="1" customWidth="1"/>
    <col min="12312" max="12312" width="5.5" style="1" customWidth="1"/>
    <col min="12313" max="12313" width="6.25" style="1" customWidth="1"/>
    <col min="12314" max="12314" width="5.375" style="1" customWidth="1"/>
    <col min="12315" max="12315" width="6.25" style="1" customWidth="1"/>
    <col min="12316" max="12316" width="5.375" style="1" customWidth="1"/>
    <col min="12317" max="12317" width="6.25" style="1" customWidth="1"/>
    <col min="12318" max="12318" width="35.375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9" width="5.625" style="1" customWidth="1"/>
    <col min="12550" max="12552" width="4.75" style="1" customWidth="1"/>
    <col min="12553" max="12553" width="4.75" style="1" bestFit="1" customWidth="1"/>
    <col min="12554" max="12567" width="0" style="1" hidden="1" customWidth="1"/>
    <col min="12568" max="12568" width="5.5" style="1" customWidth="1"/>
    <col min="12569" max="12569" width="6.25" style="1" customWidth="1"/>
    <col min="12570" max="12570" width="5.375" style="1" customWidth="1"/>
    <col min="12571" max="12571" width="6.25" style="1" customWidth="1"/>
    <col min="12572" max="12572" width="5.375" style="1" customWidth="1"/>
    <col min="12573" max="12573" width="6.25" style="1" customWidth="1"/>
    <col min="12574" max="12574" width="35.375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5" width="5.625" style="1" customWidth="1"/>
    <col min="12806" max="12808" width="4.75" style="1" customWidth="1"/>
    <col min="12809" max="12809" width="4.75" style="1" bestFit="1" customWidth="1"/>
    <col min="12810" max="12823" width="0" style="1" hidden="1" customWidth="1"/>
    <col min="12824" max="12824" width="5.5" style="1" customWidth="1"/>
    <col min="12825" max="12825" width="6.25" style="1" customWidth="1"/>
    <col min="12826" max="12826" width="5.375" style="1" customWidth="1"/>
    <col min="12827" max="12827" width="6.25" style="1" customWidth="1"/>
    <col min="12828" max="12828" width="5.375" style="1" customWidth="1"/>
    <col min="12829" max="12829" width="6.25" style="1" customWidth="1"/>
    <col min="12830" max="12830" width="35.375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61" width="5.625" style="1" customWidth="1"/>
    <col min="13062" max="13064" width="4.75" style="1" customWidth="1"/>
    <col min="13065" max="13065" width="4.75" style="1" bestFit="1" customWidth="1"/>
    <col min="13066" max="13079" width="0" style="1" hidden="1" customWidth="1"/>
    <col min="13080" max="13080" width="5.5" style="1" customWidth="1"/>
    <col min="13081" max="13081" width="6.25" style="1" customWidth="1"/>
    <col min="13082" max="13082" width="5.375" style="1" customWidth="1"/>
    <col min="13083" max="13083" width="6.25" style="1" customWidth="1"/>
    <col min="13084" max="13084" width="5.375" style="1" customWidth="1"/>
    <col min="13085" max="13085" width="6.25" style="1" customWidth="1"/>
    <col min="13086" max="13086" width="35.375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7" width="5.625" style="1" customWidth="1"/>
    <col min="13318" max="13320" width="4.75" style="1" customWidth="1"/>
    <col min="13321" max="13321" width="4.75" style="1" bestFit="1" customWidth="1"/>
    <col min="13322" max="13335" width="0" style="1" hidden="1" customWidth="1"/>
    <col min="13336" max="13336" width="5.5" style="1" customWidth="1"/>
    <col min="13337" max="13337" width="6.25" style="1" customWidth="1"/>
    <col min="13338" max="13338" width="5.375" style="1" customWidth="1"/>
    <col min="13339" max="13339" width="6.25" style="1" customWidth="1"/>
    <col min="13340" max="13340" width="5.375" style="1" customWidth="1"/>
    <col min="13341" max="13341" width="6.25" style="1" customWidth="1"/>
    <col min="13342" max="13342" width="35.375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3" width="5.625" style="1" customWidth="1"/>
    <col min="13574" max="13576" width="4.75" style="1" customWidth="1"/>
    <col min="13577" max="13577" width="4.75" style="1" bestFit="1" customWidth="1"/>
    <col min="13578" max="13591" width="0" style="1" hidden="1" customWidth="1"/>
    <col min="13592" max="13592" width="5.5" style="1" customWidth="1"/>
    <col min="13593" max="13593" width="6.25" style="1" customWidth="1"/>
    <col min="13594" max="13594" width="5.375" style="1" customWidth="1"/>
    <col min="13595" max="13595" width="6.25" style="1" customWidth="1"/>
    <col min="13596" max="13596" width="5.375" style="1" customWidth="1"/>
    <col min="13597" max="13597" width="6.25" style="1" customWidth="1"/>
    <col min="13598" max="13598" width="35.375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9" width="5.625" style="1" customWidth="1"/>
    <col min="13830" max="13832" width="4.75" style="1" customWidth="1"/>
    <col min="13833" max="13833" width="4.75" style="1" bestFit="1" customWidth="1"/>
    <col min="13834" max="13847" width="0" style="1" hidden="1" customWidth="1"/>
    <col min="13848" max="13848" width="5.5" style="1" customWidth="1"/>
    <col min="13849" max="13849" width="6.25" style="1" customWidth="1"/>
    <col min="13850" max="13850" width="5.375" style="1" customWidth="1"/>
    <col min="13851" max="13851" width="6.25" style="1" customWidth="1"/>
    <col min="13852" max="13852" width="5.375" style="1" customWidth="1"/>
    <col min="13853" max="13853" width="6.25" style="1" customWidth="1"/>
    <col min="13854" max="13854" width="35.375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5" width="5.625" style="1" customWidth="1"/>
    <col min="14086" max="14088" width="4.75" style="1" customWidth="1"/>
    <col min="14089" max="14089" width="4.75" style="1" bestFit="1" customWidth="1"/>
    <col min="14090" max="14103" width="0" style="1" hidden="1" customWidth="1"/>
    <col min="14104" max="14104" width="5.5" style="1" customWidth="1"/>
    <col min="14105" max="14105" width="6.25" style="1" customWidth="1"/>
    <col min="14106" max="14106" width="5.375" style="1" customWidth="1"/>
    <col min="14107" max="14107" width="6.25" style="1" customWidth="1"/>
    <col min="14108" max="14108" width="5.375" style="1" customWidth="1"/>
    <col min="14109" max="14109" width="6.25" style="1" customWidth="1"/>
    <col min="14110" max="14110" width="35.375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41" width="5.625" style="1" customWidth="1"/>
    <col min="14342" max="14344" width="4.75" style="1" customWidth="1"/>
    <col min="14345" max="14345" width="4.75" style="1" bestFit="1" customWidth="1"/>
    <col min="14346" max="14359" width="0" style="1" hidden="1" customWidth="1"/>
    <col min="14360" max="14360" width="5.5" style="1" customWidth="1"/>
    <col min="14361" max="14361" width="6.25" style="1" customWidth="1"/>
    <col min="14362" max="14362" width="5.375" style="1" customWidth="1"/>
    <col min="14363" max="14363" width="6.25" style="1" customWidth="1"/>
    <col min="14364" max="14364" width="5.375" style="1" customWidth="1"/>
    <col min="14365" max="14365" width="6.25" style="1" customWidth="1"/>
    <col min="14366" max="14366" width="35.375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7" width="5.625" style="1" customWidth="1"/>
    <col min="14598" max="14600" width="4.75" style="1" customWidth="1"/>
    <col min="14601" max="14601" width="4.75" style="1" bestFit="1" customWidth="1"/>
    <col min="14602" max="14615" width="0" style="1" hidden="1" customWidth="1"/>
    <col min="14616" max="14616" width="5.5" style="1" customWidth="1"/>
    <col min="14617" max="14617" width="6.25" style="1" customWidth="1"/>
    <col min="14618" max="14618" width="5.375" style="1" customWidth="1"/>
    <col min="14619" max="14619" width="6.25" style="1" customWidth="1"/>
    <col min="14620" max="14620" width="5.375" style="1" customWidth="1"/>
    <col min="14621" max="14621" width="6.25" style="1" customWidth="1"/>
    <col min="14622" max="14622" width="35.375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3" width="5.625" style="1" customWidth="1"/>
    <col min="14854" max="14856" width="4.75" style="1" customWidth="1"/>
    <col min="14857" max="14857" width="4.75" style="1" bestFit="1" customWidth="1"/>
    <col min="14858" max="14871" width="0" style="1" hidden="1" customWidth="1"/>
    <col min="14872" max="14872" width="5.5" style="1" customWidth="1"/>
    <col min="14873" max="14873" width="6.25" style="1" customWidth="1"/>
    <col min="14874" max="14874" width="5.375" style="1" customWidth="1"/>
    <col min="14875" max="14875" width="6.25" style="1" customWidth="1"/>
    <col min="14876" max="14876" width="5.375" style="1" customWidth="1"/>
    <col min="14877" max="14877" width="6.25" style="1" customWidth="1"/>
    <col min="14878" max="14878" width="35.375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9" width="5.625" style="1" customWidth="1"/>
    <col min="15110" max="15112" width="4.75" style="1" customWidth="1"/>
    <col min="15113" max="15113" width="4.75" style="1" bestFit="1" customWidth="1"/>
    <col min="15114" max="15127" width="0" style="1" hidden="1" customWidth="1"/>
    <col min="15128" max="15128" width="5.5" style="1" customWidth="1"/>
    <col min="15129" max="15129" width="6.25" style="1" customWidth="1"/>
    <col min="15130" max="15130" width="5.375" style="1" customWidth="1"/>
    <col min="15131" max="15131" width="6.25" style="1" customWidth="1"/>
    <col min="15132" max="15132" width="5.375" style="1" customWidth="1"/>
    <col min="15133" max="15133" width="6.25" style="1" customWidth="1"/>
    <col min="15134" max="15134" width="35.375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5" width="5.625" style="1" customWidth="1"/>
    <col min="15366" max="15368" width="4.75" style="1" customWidth="1"/>
    <col min="15369" max="15369" width="4.75" style="1" bestFit="1" customWidth="1"/>
    <col min="15370" max="15383" width="0" style="1" hidden="1" customWidth="1"/>
    <col min="15384" max="15384" width="5.5" style="1" customWidth="1"/>
    <col min="15385" max="15385" width="6.25" style="1" customWidth="1"/>
    <col min="15386" max="15386" width="5.375" style="1" customWidth="1"/>
    <col min="15387" max="15387" width="6.25" style="1" customWidth="1"/>
    <col min="15388" max="15388" width="5.375" style="1" customWidth="1"/>
    <col min="15389" max="15389" width="6.25" style="1" customWidth="1"/>
    <col min="15390" max="15390" width="35.375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21" width="5.625" style="1" customWidth="1"/>
    <col min="15622" max="15624" width="4.75" style="1" customWidth="1"/>
    <col min="15625" max="15625" width="4.75" style="1" bestFit="1" customWidth="1"/>
    <col min="15626" max="15639" width="0" style="1" hidden="1" customWidth="1"/>
    <col min="15640" max="15640" width="5.5" style="1" customWidth="1"/>
    <col min="15641" max="15641" width="6.25" style="1" customWidth="1"/>
    <col min="15642" max="15642" width="5.375" style="1" customWidth="1"/>
    <col min="15643" max="15643" width="6.25" style="1" customWidth="1"/>
    <col min="15644" max="15644" width="5.375" style="1" customWidth="1"/>
    <col min="15645" max="15645" width="6.25" style="1" customWidth="1"/>
    <col min="15646" max="15646" width="35.375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7" width="5.625" style="1" customWidth="1"/>
    <col min="15878" max="15880" width="4.75" style="1" customWidth="1"/>
    <col min="15881" max="15881" width="4.75" style="1" bestFit="1" customWidth="1"/>
    <col min="15882" max="15895" width="0" style="1" hidden="1" customWidth="1"/>
    <col min="15896" max="15896" width="5.5" style="1" customWidth="1"/>
    <col min="15897" max="15897" width="6.25" style="1" customWidth="1"/>
    <col min="15898" max="15898" width="5.375" style="1" customWidth="1"/>
    <col min="15899" max="15899" width="6.25" style="1" customWidth="1"/>
    <col min="15900" max="15900" width="5.375" style="1" customWidth="1"/>
    <col min="15901" max="15901" width="6.25" style="1" customWidth="1"/>
    <col min="15902" max="15902" width="35.375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3" width="5.625" style="1" customWidth="1"/>
    <col min="16134" max="16136" width="4.75" style="1" customWidth="1"/>
    <col min="16137" max="16137" width="4.75" style="1" bestFit="1" customWidth="1"/>
    <col min="16138" max="16151" width="0" style="1" hidden="1" customWidth="1"/>
    <col min="16152" max="16152" width="5.5" style="1" customWidth="1"/>
    <col min="16153" max="16153" width="6.25" style="1" customWidth="1"/>
    <col min="16154" max="16154" width="5.375" style="1" customWidth="1"/>
    <col min="16155" max="16155" width="6.25" style="1" customWidth="1"/>
    <col min="16156" max="16156" width="5.375" style="1" customWidth="1"/>
    <col min="16157" max="16157" width="6.25" style="1" customWidth="1"/>
    <col min="16158" max="16158" width="35.375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 x14ac:dyDescent="0.25">
      <c r="A1" s="182"/>
      <c r="B1" s="183" t="s">
        <v>53</v>
      </c>
      <c r="C1" s="184"/>
      <c r="D1" s="184"/>
      <c r="E1" s="185"/>
      <c r="F1" s="392" t="s">
        <v>127</v>
      </c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86"/>
      <c r="AD1" s="4" t="s">
        <v>55</v>
      </c>
    </row>
    <row r="2" spans="1:33" s="12" customFormat="1" ht="18" customHeight="1" thickTop="1" x14ac:dyDescent="0.2">
      <c r="A2" s="5"/>
      <c r="B2" s="6" t="s">
        <v>56</v>
      </c>
      <c r="C2" s="7">
        <v>40909</v>
      </c>
      <c r="D2" s="7">
        <v>40940</v>
      </c>
      <c r="E2" s="7">
        <v>40969</v>
      </c>
      <c r="F2" s="8">
        <v>41000</v>
      </c>
      <c r="G2" s="7">
        <v>41030</v>
      </c>
      <c r="H2" s="8">
        <v>41061</v>
      </c>
      <c r="I2" s="9" t="s">
        <v>57</v>
      </c>
      <c r="J2" s="10"/>
      <c r="K2" s="11"/>
      <c r="L2" s="11"/>
      <c r="M2" s="11"/>
      <c r="N2" s="11"/>
      <c r="O2" s="11"/>
      <c r="P2" s="11"/>
      <c r="Q2" s="11"/>
      <c r="R2" s="11"/>
      <c r="T2" s="13"/>
      <c r="U2" s="13"/>
      <c r="V2" s="13"/>
      <c r="W2" s="14"/>
      <c r="X2" s="13"/>
      <c r="Y2" s="13"/>
      <c r="Z2" s="13"/>
      <c r="AA2" s="13"/>
      <c r="AB2" s="13"/>
      <c r="AC2" s="13"/>
      <c r="AD2" s="15" t="s">
        <v>128</v>
      </c>
    </row>
    <row r="3" spans="1:33" s="3" customFormat="1" ht="12.75" x14ac:dyDescent="0.2">
      <c r="A3" s="5"/>
      <c r="B3" s="16" t="s">
        <v>59</v>
      </c>
      <c r="C3" s="17">
        <v>127</v>
      </c>
      <c r="D3" s="18">
        <v>104</v>
      </c>
      <c r="E3" s="18">
        <v>50</v>
      </c>
      <c r="F3" s="18">
        <v>63</v>
      </c>
      <c r="G3" s="18">
        <v>71</v>
      </c>
      <c r="H3" s="19">
        <v>76</v>
      </c>
      <c r="I3" s="20">
        <v>491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pans="1:33" s="3" customFormat="1" ht="12.75" x14ac:dyDescent="0.2">
      <c r="A4" s="5"/>
      <c r="B4" s="16" t="s">
        <v>60</v>
      </c>
      <c r="C4" s="17">
        <v>493</v>
      </c>
      <c r="D4" s="18">
        <v>309</v>
      </c>
      <c r="E4" s="18">
        <v>443</v>
      </c>
      <c r="F4" s="18">
        <v>567</v>
      </c>
      <c r="G4" s="18">
        <v>470</v>
      </c>
      <c r="H4" s="19">
        <v>136</v>
      </c>
      <c r="I4" s="20">
        <v>2418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2"/>
    </row>
    <row r="5" spans="1:33" s="3" customFormat="1" ht="12.2" customHeight="1" x14ac:dyDescent="0.2">
      <c r="A5" s="5"/>
      <c r="B5" s="16" t="s">
        <v>61</v>
      </c>
      <c r="C5" s="17">
        <v>19</v>
      </c>
      <c r="D5" s="18">
        <v>4</v>
      </c>
      <c r="E5" s="18">
        <v>22</v>
      </c>
      <c r="F5" s="18">
        <v>16</v>
      </c>
      <c r="G5" s="18">
        <v>17</v>
      </c>
      <c r="H5" s="19">
        <v>1</v>
      </c>
      <c r="I5" s="20">
        <v>79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3"/>
    </row>
    <row r="6" spans="1:33" s="3" customFormat="1" ht="13.5" thickBot="1" x14ac:dyDescent="0.25">
      <c r="A6" s="5"/>
      <c r="B6" s="24" t="s">
        <v>62</v>
      </c>
      <c r="C6" s="25">
        <v>17</v>
      </c>
      <c r="D6" s="26">
        <v>10</v>
      </c>
      <c r="E6" s="26">
        <v>14</v>
      </c>
      <c r="F6" s="26">
        <v>13</v>
      </c>
      <c r="G6" s="26">
        <v>14</v>
      </c>
      <c r="H6" s="27">
        <v>4</v>
      </c>
      <c r="I6" s="28">
        <v>72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W6" s="21"/>
      <c r="X6" s="21"/>
      <c r="Y6" s="21"/>
      <c r="Z6" s="21"/>
      <c r="AB6" s="29"/>
      <c r="AC6" s="23"/>
      <c r="AD6" s="187"/>
    </row>
    <row r="7" spans="1:33" s="3" customFormat="1" ht="17.25" customHeight="1" thickTop="1" thickBot="1" x14ac:dyDescent="0.25">
      <c r="A7" s="30"/>
      <c r="B7" s="31" t="s">
        <v>63</v>
      </c>
      <c r="C7" s="32">
        <f t="shared" ref="C7:I7" si="0">SUM(C11:C13)/(C$3+C$4)</f>
        <v>9.6774193548387101E-3</v>
      </c>
      <c r="D7" s="32">
        <f t="shared" si="0"/>
        <v>1.2106537530266344E-2</v>
      </c>
      <c r="E7" s="32">
        <f t="shared" si="0"/>
        <v>1.4198782961460446E-2</v>
      </c>
      <c r="F7" s="32">
        <f t="shared" si="0"/>
        <v>9.5238095238095247E-3</v>
      </c>
      <c r="G7" s="32">
        <f t="shared" si="0"/>
        <v>9.242144177449169E-3</v>
      </c>
      <c r="H7" s="32">
        <f t="shared" si="0"/>
        <v>4.7169811320754715E-3</v>
      </c>
      <c r="I7" s="32">
        <f t="shared" si="0"/>
        <v>1.0312822275696116E-2</v>
      </c>
      <c r="J7" s="32">
        <f t="shared" ref="J7:AB7" si="1">SUM(J11:J13)</f>
        <v>0</v>
      </c>
      <c r="K7" s="32">
        <f t="shared" si="1"/>
        <v>0</v>
      </c>
      <c r="L7" s="32">
        <f t="shared" si="1"/>
        <v>0</v>
      </c>
      <c r="M7" s="32">
        <f t="shared" si="1"/>
        <v>0</v>
      </c>
      <c r="N7" s="32">
        <f t="shared" si="1"/>
        <v>0</v>
      </c>
      <c r="O7" s="32">
        <f t="shared" si="1"/>
        <v>0</v>
      </c>
      <c r="P7" s="32">
        <f t="shared" si="1"/>
        <v>0</v>
      </c>
      <c r="Q7" s="32">
        <f t="shared" si="1"/>
        <v>0</v>
      </c>
      <c r="R7" s="32">
        <f t="shared" si="1"/>
        <v>0</v>
      </c>
      <c r="S7" s="32">
        <f t="shared" si="1"/>
        <v>0.10859106434509158</v>
      </c>
      <c r="T7" s="32">
        <f t="shared" si="1"/>
        <v>3.1920782348606735E-2</v>
      </c>
      <c r="U7" s="32">
        <f t="shared" si="1"/>
        <v>2.7002496382920071E-2</v>
      </c>
      <c r="V7" s="32">
        <f t="shared" si="1"/>
        <v>4.1795986704528332E-2</v>
      </c>
      <c r="W7" s="32">
        <f t="shared" si="1"/>
        <v>0</v>
      </c>
      <c r="X7" s="32">
        <f t="shared" si="1"/>
        <v>1.6389811600674875E-2</v>
      </c>
      <c r="Y7" s="32">
        <f t="shared" si="1"/>
        <v>1.4540241798385978E-2</v>
      </c>
      <c r="Z7" s="32">
        <f t="shared" si="1"/>
        <v>1.1219147534575313E-2</v>
      </c>
      <c r="AA7" s="32">
        <f t="shared" si="1"/>
        <v>1.1394101777113974E-2</v>
      </c>
      <c r="AB7" s="32">
        <f t="shared" si="1"/>
        <v>1.0312822065316141E-2</v>
      </c>
      <c r="AC7" s="32">
        <f>SUM(AC11:AC13)</f>
        <v>2.228840789757669E-2</v>
      </c>
      <c r="AD7" s="33" t="s">
        <v>64</v>
      </c>
    </row>
    <row r="8" spans="1:33" s="3" customFormat="1" ht="20.85" hidden="1" customHeight="1" x14ac:dyDescent="0.2">
      <c r="B8" s="34"/>
      <c r="C8" s="34"/>
      <c r="D8" s="34"/>
      <c r="E8" s="34"/>
      <c r="F8" s="34"/>
      <c r="G8" s="34"/>
      <c r="AD8" s="188"/>
    </row>
    <row r="9" spans="1:33" s="12" customFormat="1" ht="16.350000000000001" customHeight="1" thickTop="1" x14ac:dyDescent="0.2">
      <c r="A9" s="36" t="s">
        <v>65</v>
      </c>
      <c r="B9" s="189"/>
      <c r="C9" s="190" t="s">
        <v>66</v>
      </c>
      <c r="D9" s="39"/>
      <c r="E9" s="39"/>
      <c r="F9" s="39"/>
      <c r="G9" s="39"/>
      <c r="H9" s="40"/>
      <c r="I9" s="41"/>
      <c r="J9"/>
      <c r="K9" s="393" t="s">
        <v>92</v>
      </c>
      <c r="L9" s="393"/>
      <c r="M9" s="393"/>
      <c r="N9" s="393"/>
      <c r="O9" s="393"/>
      <c r="P9" s="393"/>
      <c r="Q9" s="393"/>
      <c r="R9" s="393"/>
      <c r="S9" s="393"/>
      <c r="T9" s="393"/>
      <c r="U9" s="393"/>
      <c r="V9" s="393"/>
      <c r="W9" s="393"/>
      <c r="X9" s="393"/>
      <c r="Y9" s="393"/>
      <c r="Z9" s="393"/>
      <c r="AA9" s="393"/>
      <c r="AB9" s="394"/>
      <c r="AC9" s="191" t="s">
        <v>93</v>
      </c>
      <c r="AD9" s="395" t="s">
        <v>68</v>
      </c>
    </row>
    <row r="10" spans="1:33" s="12" customFormat="1" ht="13.5" customHeight="1" thickBot="1" x14ac:dyDescent="0.25">
      <c r="A10" s="42" t="s">
        <v>69</v>
      </c>
      <c r="B10" s="192" t="s">
        <v>70</v>
      </c>
      <c r="C10" s="193">
        <v>40909</v>
      </c>
      <c r="D10" s="45">
        <v>40940</v>
      </c>
      <c r="E10" s="45">
        <v>40969</v>
      </c>
      <c r="F10" s="45">
        <v>41000</v>
      </c>
      <c r="G10" s="45">
        <v>41030</v>
      </c>
      <c r="H10" s="46">
        <v>41061</v>
      </c>
      <c r="I10" s="194" t="s">
        <v>57</v>
      </c>
      <c r="J10"/>
      <c r="K10" s="48" t="s">
        <v>0</v>
      </c>
      <c r="L10" s="48" t="s">
        <v>1</v>
      </c>
      <c r="M10" s="48" t="s">
        <v>2</v>
      </c>
      <c r="N10" s="48" t="s">
        <v>3</v>
      </c>
      <c r="O10" s="49" t="s">
        <v>4</v>
      </c>
      <c r="P10" s="49" t="s">
        <v>5</v>
      </c>
      <c r="Q10" s="49" t="s">
        <v>6</v>
      </c>
      <c r="R10" s="49" t="s">
        <v>7</v>
      </c>
      <c r="S10" s="49" t="s">
        <v>8</v>
      </c>
      <c r="T10" s="49" t="s">
        <v>9</v>
      </c>
      <c r="U10" s="49" t="s">
        <v>10</v>
      </c>
      <c r="V10" s="49" t="s">
        <v>11</v>
      </c>
      <c r="W10" s="49" t="s">
        <v>12</v>
      </c>
      <c r="X10" s="49" t="s">
        <v>13</v>
      </c>
      <c r="Y10" s="49" t="s">
        <v>14</v>
      </c>
      <c r="Z10" s="49" t="s">
        <v>15</v>
      </c>
      <c r="AA10" s="49" t="s">
        <v>16</v>
      </c>
      <c r="AB10" s="49" t="s">
        <v>17</v>
      </c>
      <c r="AC10" s="195" t="s">
        <v>17</v>
      </c>
      <c r="AD10" s="396"/>
    </row>
    <row r="11" spans="1:33" ht="12.75" customHeight="1" x14ac:dyDescent="0.2">
      <c r="A11" s="196"/>
      <c r="B11" s="197" t="s">
        <v>41</v>
      </c>
      <c r="C11" s="198">
        <v>2</v>
      </c>
      <c r="D11" s="56"/>
      <c r="E11" s="56"/>
      <c r="F11" s="56"/>
      <c r="G11" s="56">
        <v>1</v>
      </c>
      <c r="H11" s="57"/>
      <c r="I11" s="199">
        <v>3</v>
      </c>
      <c r="J11" s="200"/>
      <c r="K11" s="59"/>
      <c r="L11" s="59"/>
      <c r="M11" s="59"/>
      <c r="N11" s="59"/>
      <c r="O11" s="60"/>
      <c r="P11" s="60"/>
      <c r="Q11" s="60"/>
      <c r="R11" s="60"/>
      <c r="S11" s="61">
        <v>1.6494845971465111E-2</v>
      </c>
      <c r="T11" s="201">
        <v>9.6561908721923828E-3</v>
      </c>
      <c r="U11" s="202">
        <v>4.4625974260270596E-3</v>
      </c>
      <c r="V11" s="59">
        <v>1.2621560133993626E-2</v>
      </c>
      <c r="W11" s="60"/>
      <c r="X11" s="60">
        <v>5.0941305235028267E-3</v>
      </c>
      <c r="Y11" s="60">
        <v>2.0479212980717421E-3</v>
      </c>
      <c r="Z11" s="60">
        <v>9.3492894666269422E-4</v>
      </c>
      <c r="AA11" s="61">
        <v>6.7024130839854479E-4</v>
      </c>
      <c r="AB11" s="203">
        <v>1.0312822414562106E-3</v>
      </c>
      <c r="AC11" s="204">
        <v>2.0002417732030153E-3</v>
      </c>
      <c r="AD11" s="205"/>
      <c r="AE11"/>
      <c r="AF11"/>
      <c r="AG11"/>
    </row>
    <row r="12" spans="1:33" ht="16.350000000000001" customHeight="1" x14ac:dyDescent="0.2">
      <c r="A12" s="66" t="s">
        <v>72</v>
      </c>
      <c r="B12" s="206" t="s">
        <v>73</v>
      </c>
      <c r="C12" s="207">
        <v>3</v>
      </c>
      <c r="D12" s="69">
        <v>5</v>
      </c>
      <c r="E12" s="69">
        <v>5</v>
      </c>
      <c r="F12" s="69">
        <v>5</v>
      </c>
      <c r="G12" s="69">
        <v>4</v>
      </c>
      <c r="H12" s="70">
        <v>1</v>
      </c>
      <c r="I12" s="208">
        <v>23</v>
      </c>
      <c r="J12" s="209"/>
      <c r="K12" s="72"/>
      <c r="L12" s="72"/>
      <c r="M12" s="72"/>
      <c r="N12" s="72"/>
      <c r="O12" s="73"/>
      <c r="P12" s="73"/>
      <c r="Q12" s="73"/>
      <c r="R12" s="73"/>
      <c r="S12" s="74">
        <v>5.5670102592557669E-2</v>
      </c>
      <c r="T12" s="210">
        <v>1.3715480512473732E-2</v>
      </c>
      <c r="U12" s="211">
        <v>1.6035095992265269E-2</v>
      </c>
      <c r="V12" s="72">
        <v>1.572522334754467E-2</v>
      </c>
      <c r="W12" s="73"/>
      <c r="X12" s="73">
        <v>9.5238094945671037E-3</v>
      </c>
      <c r="Y12" s="212">
        <v>1.0853983461856842E-2</v>
      </c>
      <c r="Z12" s="73">
        <v>9.5362754072993994E-3</v>
      </c>
      <c r="AA12" s="74">
        <v>9.0482572559267282E-3</v>
      </c>
      <c r="AB12" s="213">
        <v>7.9064968740567565E-3</v>
      </c>
      <c r="AC12" s="214">
        <v>1.423248928040266E-2</v>
      </c>
      <c r="AD12" s="215"/>
      <c r="AE12"/>
      <c r="AF12"/>
      <c r="AG12"/>
    </row>
    <row r="13" spans="1:33" x14ac:dyDescent="0.2">
      <c r="A13" s="114"/>
      <c r="B13" s="216" t="s">
        <v>42</v>
      </c>
      <c r="C13" s="217">
        <v>1</v>
      </c>
      <c r="D13" s="117"/>
      <c r="E13" s="117">
        <v>2</v>
      </c>
      <c r="F13" s="117">
        <v>1</v>
      </c>
      <c r="G13" s="117"/>
      <c r="H13" s="118"/>
      <c r="I13" s="218">
        <v>4</v>
      </c>
      <c r="J13" s="219"/>
      <c r="K13" s="120"/>
      <c r="L13" s="120"/>
      <c r="M13" s="120"/>
      <c r="N13" s="120"/>
      <c r="O13" s="121"/>
      <c r="P13" s="121"/>
      <c r="Q13" s="121"/>
      <c r="R13" s="121"/>
      <c r="S13" s="122">
        <v>3.6426115781068802E-2</v>
      </c>
      <c r="T13" s="220">
        <v>8.5491109639406204E-3</v>
      </c>
      <c r="U13" s="221">
        <v>6.5048029646277428E-3</v>
      </c>
      <c r="V13" s="120">
        <v>1.3449203222990036E-2</v>
      </c>
      <c r="W13" s="121"/>
      <c r="X13" s="121">
        <v>1.7718715826049447E-3</v>
      </c>
      <c r="Y13" s="121">
        <v>1.6383370384573936E-3</v>
      </c>
      <c r="Z13" s="121">
        <v>7.4794318061321974E-4</v>
      </c>
      <c r="AA13" s="122">
        <v>1.6756032127887011E-3</v>
      </c>
      <c r="AB13" s="222">
        <v>1.3750429498031735E-3</v>
      </c>
      <c r="AC13" s="223">
        <v>6.055676843971014E-3</v>
      </c>
      <c r="AD13" s="224"/>
      <c r="AE13"/>
      <c r="AF13"/>
      <c r="AG13"/>
    </row>
    <row r="14" spans="1:33" x14ac:dyDescent="0.2">
      <c r="A14" s="81" t="s">
        <v>34</v>
      </c>
      <c r="B14" s="225" t="s">
        <v>44</v>
      </c>
      <c r="C14" s="226"/>
      <c r="D14" s="84"/>
      <c r="E14" s="84"/>
      <c r="F14" s="84"/>
      <c r="G14" s="84"/>
      <c r="H14" s="85"/>
      <c r="I14" s="227"/>
      <c r="J14" s="228"/>
      <c r="K14" s="87"/>
      <c r="L14" s="87"/>
      <c r="M14" s="87"/>
      <c r="N14" s="87"/>
      <c r="O14" s="88"/>
      <c r="P14" s="88"/>
      <c r="Q14" s="88"/>
      <c r="R14" s="88"/>
      <c r="S14" s="89">
        <v>8.2474229857325554E-3</v>
      </c>
      <c r="T14" s="229">
        <v>6.2734484672546387E-3</v>
      </c>
      <c r="U14" s="230"/>
      <c r="V14" s="87"/>
      <c r="W14" s="88"/>
      <c r="X14" s="88"/>
      <c r="Y14" s="88"/>
      <c r="Z14" s="88"/>
      <c r="AA14" s="89"/>
      <c r="AB14" s="231"/>
      <c r="AC14" s="232">
        <v>3.0553143005818129E-3</v>
      </c>
      <c r="AD14" s="233"/>
      <c r="AE14"/>
      <c r="AF14"/>
      <c r="AG14"/>
    </row>
    <row r="15" spans="1:33" x14ac:dyDescent="0.2">
      <c r="A15" s="79" t="s">
        <v>74</v>
      </c>
      <c r="B15" s="234" t="s">
        <v>75</v>
      </c>
      <c r="C15" s="207">
        <v>1</v>
      </c>
      <c r="D15" s="69"/>
      <c r="E15" s="69"/>
      <c r="F15" s="69"/>
      <c r="G15" s="69"/>
      <c r="H15" s="70"/>
      <c r="I15" s="208">
        <v>1</v>
      </c>
      <c r="J15" s="209"/>
      <c r="K15" s="72"/>
      <c r="L15" s="72"/>
      <c r="M15" s="72"/>
      <c r="N15" s="72"/>
      <c r="O15" s="73"/>
      <c r="P15" s="73"/>
      <c r="Q15" s="73"/>
      <c r="R15" s="73"/>
      <c r="S15" s="74">
        <v>2.1634615957736969E-2</v>
      </c>
      <c r="T15" s="210">
        <v>6.9284066557884216E-3</v>
      </c>
      <c r="U15" s="211">
        <v>1.3729977421462536E-2</v>
      </c>
      <c r="V15" s="72">
        <v>1.3667426072061062E-2</v>
      </c>
      <c r="W15" s="73"/>
      <c r="X15" s="73">
        <v>4.7393366694450378E-3</v>
      </c>
      <c r="Y15" s="73">
        <v>1.7621144652366638E-2</v>
      </c>
      <c r="Z15" s="73">
        <v>4.1841003112494946E-3</v>
      </c>
      <c r="AA15" s="74"/>
      <c r="AB15" s="213">
        <v>2.0366599783301353E-3</v>
      </c>
      <c r="AC15" s="214">
        <v>1.0386509820818901E-2</v>
      </c>
      <c r="AD15" s="235"/>
      <c r="AE15"/>
      <c r="AF15"/>
      <c r="AG15"/>
    </row>
    <row r="16" spans="1:33" x14ac:dyDescent="0.2">
      <c r="A16" s="79"/>
      <c r="B16" s="236" t="s">
        <v>51</v>
      </c>
      <c r="C16" s="207">
        <v>2</v>
      </c>
      <c r="D16" s="69"/>
      <c r="E16" s="69">
        <v>3</v>
      </c>
      <c r="F16" s="69">
        <v>2</v>
      </c>
      <c r="G16" s="69">
        <v>2</v>
      </c>
      <c r="H16" s="70"/>
      <c r="I16" s="208">
        <v>9</v>
      </c>
      <c r="J16" s="209"/>
      <c r="K16" s="72"/>
      <c r="L16" s="72"/>
      <c r="M16" s="72"/>
      <c r="N16" s="72"/>
      <c r="O16" s="73"/>
      <c r="P16" s="73"/>
      <c r="Q16" s="73"/>
      <c r="R16" s="73"/>
      <c r="S16" s="74">
        <v>5.7692307978868484E-2</v>
      </c>
      <c r="T16" s="210">
        <v>3.9260968565940857E-2</v>
      </c>
      <c r="U16" s="211">
        <v>7.551487535238266E-2</v>
      </c>
      <c r="V16" s="72">
        <v>8.2004554569721222E-2</v>
      </c>
      <c r="W16" s="73"/>
      <c r="X16" s="73">
        <v>1.2565768323838711E-2</v>
      </c>
      <c r="Y16" s="73">
        <v>2.499346062541008E-2</v>
      </c>
      <c r="Z16" s="73">
        <v>2.1919181570410728E-2</v>
      </c>
      <c r="AA16" s="74">
        <v>1.2252006679773331E-2</v>
      </c>
      <c r="AB16" s="213">
        <v>1.5767509117722511E-2</v>
      </c>
      <c r="AC16" s="214">
        <v>7.413172721862793E-2</v>
      </c>
      <c r="AD16" s="235"/>
      <c r="AE16"/>
      <c r="AF16"/>
      <c r="AG16"/>
    </row>
    <row r="17" spans="1:33" x14ac:dyDescent="0.2">
      <c r="A17" s="79"/>
      <c r="B17" s="237" t="s">
        <v>52</v>
      </c>
      <c r="C17" s="238">
        <v>4</v>
      </c>
      <c r="D17" s="99">
        <v>6</v>
      </c>
      <c r="E17" s="99">
        <v>1</v>
      </c>
      <c r="F17" s="99">
        <v>2</v>
      </c>
      <c r="G17" s="99">
        <v>3</v>
      </c>
      <c r="H17" s="100">
        <v>5</v>
      </c>
      <c r="I17" s="239">
        <v>21</v>
      </c>
      <c r="J17" s="240"/>
      <c r="K17" s="102"/>
      <c r="L17" s="102"/>
      <c r="M17" s="102"/>
      <c r="N17" s="102"/>
      <c r="O17" s="103"/>
      <c r="P17" s="103"/>
      <c r="Q17" s="103"/>
      <c r="R17" s="103"/>
      <c r="S17" s="104">
        <v>1.7182130366563797E-2</v>
      </c>
      <c r="T17" s="241">
        <v>5.289378110319376E-3</v>
      </c>
      <c r="U17" s="242">
        <v>1.0211028158664703E-2</v>
      </c>
      <c r="V17" s="102">
        <v>1.5311400406062603E-2</v>
      </c>
      <c r="W17" s="103"/>
      <c r="X17" s="103">
        <v>2.6578071992844343E-3</v>
      </c>
      <c r="Y17" s="103">
        <v>6.3485563732683659E-3</v>
      </c>
      <c r="Z17" s="103">
        <v>6.2640242278575897E-2</v>
      </c>
      <c r="AA17" s="104">
        <v>1.139410212635994E-2</v>
      </c>
      <c r="AB17" s="243">
        <v>7.2189755737781525E-3</v>
      </c>
      <c r="AC17" s="244">
        <v>1.7524097114801407E-2</v>
      </c>
      <c r="AD17" s="245"/>
      <c r="AE17"/>
      <c r="AF17"/>
      <c r="AG17"/>
    </row>
    <row r="18" spans="1:33" x14ac:dyDescent="0.2">
      <c r="A18" s="81" t="s">
        <v>34</v>
      </c>
      <c r="B18" s="225" t="s">
        <v>43</v>
      </c>
      <c r="C18" s="226"/>
      <c r="D18" s="84"/>
      <c r="E18" s="84"/>
      <c r="F18" s="84"/>
      <c r="G18" s="84"/>
      <c r="H18" s="85"/>
      <c r="I18" s="227"/>
      <c r="J18" s="113"/>
      <c r="K18" s="87"/>
      <c r="L18" s="87"/>
      <c r="M18" s="87"/>
      <c r="N18" s="87"/>
      <c r="O18" s="88"/>
      <c r="P18" s="88"/>
      <c r="Q18" s="88"/>
      <c r="R18" s="88"/>
      <c r="S18" s="89">
        <v>2.0618557464331388E-3</v>
      </c>
      <c r="T18" s="229">
        <v>1.9988929852843285E-2</v>
      </c>
      <c r="U18" s="230">
        <v>1.0211028158664703E-2</v>
      </c>
      <c r="V18" s="87">
        <v>1.6552865272387862E-3</v>
      </c>
      <c r="W18" s="88"/>
      <c r="X18" s="88">
        <v>4.4296789565123618E-4</v>
      </c>
      <c r="Y18" s="88">
        <v>3.8910505827516317E-3</v>
      </c>
      <c r="Z18" s="88"/>
      <c r="AA18" s="89">
        <v>3.0160858295857906E-3</v>
      </c>
      <c r="AB18" s="231"/>
      <c r="AC18" s="232">
        <v>3.6817637737840414E-4</v>
      </c>
      <c r="AD18" s="233"/>
      <c r="AE18"/>
      <c r="AF18"/>
      <c r="AG18"/>
    </row>
    <row r="19" spans="1:33" x14ac:dyDescent="0.2">
      <c r="A19" s="79" t="s">
        <v>76</v>
      </c>
      <c r="B19" s="206" t="s">
        <v>77</v>
      </c>
      <c r="C19" s="207">
        <v>7</v>
      </c>
      <c r="D19" s="69">
        <v>6</v>
      </c>
      <c r="E19" s="69">
        <v>5</v>
      </c>
      <c r="F19" s="69">
        <v>9</v>
      </c>
      <c r="G19" s="69">
        <v>5</v>
      </c>
      <c r="H19" s="70">
        <v>3</v>
      </c>
      <c r="I19" s="208">
        <v>35</v>
      </c>
      <c r="J19" s="134"/>
      <c r="K19" s="72"/>
      <c r="L19" s="72"/>
      <c r="M19" s="72"/>
      <c r="N19" s="72"/>
      <c r="O19" s="73"/>
      <c r="P19" s="73"/>
      <c r="Q19" s="73"/>
      <c r="R19" s="73"/>
      <c r="S19" s="74">
        <v>4.1237114928662777E-3</v>
      </c>
      <c r="T19" s="210">
        <v>2.3986715823411942E-3</v>
      </c>
      <c r="U19" s="211">
        <v>4.7651464119553566E-3</v>
      </c>
      <c r="V19" s="72">
        <v>1.241464982740581E-3</v>
      </c>
      <c r="W19" s="73"/>
      <c r="X19" s="73">
        <v>1.7718715826049447E-3</v>
      </c>
      <c r="Y19" s="73">
        <v>8.1916851922869682E-4</v>
      </c>
      <c r="Z19" s="73">
        <v>3.5527299623936415E-3</v>
      </c>
      <c r="AA19" s="74">
        <v>5.3619304671883583E-3</v>
      </c>
      <c r="AB19" s="213">
        <v>1.2031625956296921E-2</v>
      </c>
      <c r="AC19" s="214">
        <v>1.1331040412187576E-2</v>
      </c>
      <c r="AD19" s="235"/>
      <c r="AE19"/>
      <c r="AF19"/>
      <c r="AG19"/>
    </row>
    <row r="20" spans="1:33" x14ac:dyDescent="0.2">
      <c r="A20" s="79"/>
      <c r="B20" s="234" t="s">
        <v>49</v>
      </c>
      <c r="C20" s="207"/>
      <c r="D20" s="69">
        <v>1</v>
      </c>
      <c r="E20" s="69"/>
      <c r="F20" s="69">
        <v>1</v>
      </c>
      <c r="G20" s="69"/>
      <c r="H20" s="70"/>
      <c r="I20" s="208">
        <v>2</v>
      </c>
      <c r="J20" s="134"/>
      <c r="K20" s="246"/>
      <c r="L20" s="246"/>
      <c r="M20" s="246"/>
      <c r="N20" s="246"/>
      <c r="O20" s="212"/>
      <c r="P20" s="212"/>
      <c r="Q20" s="212"/>
      <c r="R20" s="212"/>
      <c r="S20" s="247">
        <v>6.1855670064687729E-3</v>
      </c>
      <c r="T20" s="210">
        <v>7.534288614988327E-2</v>
      </c>
      <c r="U20" s="248">
        <v>2.9498524963855743E-2</v>
      </c>
      <c r="V20" s="246">
        <v>1.9863439723849297E-2</v>
      </c>
      <c r="W20" s="212"/>
      <c r="X20" s="212">
        <v>1.5503875911235809E-3</v>
      </c>
      <c r="Y20" s="212">
        <v>6.3485563732683659E-3</v>
      </c>
      <c r="Z20" s="212">
        <v>3.5527299623936415E-3</v>
      </c>
      <c r="AA20" s="247">
        <v>1.6756032127887011E-3</v>
      </c>
      <c r="AB20" s="213">
        <v>6.8752147490158677E-4</v>
      </c>
      <c r="AC20" s="214">
        <v>8.3691431209445E-3</v>
      </c>
      <c r="AD20" s="235"/>
      <c r="AE20"/>
      <c r="AF20"/>
      <c r="AG20"/>
    </row>
    <row r="21" spans="1:33" x14ac:dyDescent="0.2">
      <c r="A21" s="79"/>
      <c r="B21" s="111" t="s">
        <v>50</v>
      </c>
      <c r="C21" s="207"/>
      <c r="D21" s="69">
        <v>1</v>
      </c>
      <c r="E21" s="69"/>
      <c r="F21" s="69"/>
      <c r="G21" s="69">
        <v>1</v>
      </c>
      <c r="H21" s="70"/>
      <c r="I21" s="208">
        <v>2</v>
      </c>
      <c r="J21" s="134"/>
      <c r="K21" s="246"/>
      <c r="L21" s="246"/>
      <c r="M21" s="246"/>
      <c r="N21" s="246"/>
      <c r="O21" s="212"/>
      <c r="P21" s="212"/>
      <c r="Q21" s="212"/>
      <c r="R21" s="212"/>
      <c r="S21" s="247"/>
      <c r="T21" s="210"/>
      <c r="U21" s="248">
        <v>4.5766588300466537E-3</v>
      </c>
      <c r="V21" s="246">
        <v>1.8223235383629799E-2</v>
      </c>
      <c r="W21" s="212"/>
      <c r="X21" s="212">
        <v>1.7331022536382079E-3</v>
      </c>
      <c r="Y21" s="212">
        <v>2.2304832935333252E-2</v>
      </c>
      <c r="Z21" s="212">
        <v>2.8257457539439201E-2</v>
      </c>
      <c r="AA21" s="247">
        <v>1.1320754885673523E-2</v>
      </c>
      <c r="AB21" s="213">
        <v>3.5087720025330782E-3</v>
      </c>
      <c r="AC21" s="214">
        <v>8.9937020093202591E-3</v>
      </c>
      <c r="AD21" s="250"/>
      <c r="AE21"/>
      <c r="AF21"/>
      <c r="AG21"/>
    </row>
    <row r="22" spans="1:33" ht="12.95" hidden="1" customHeight="1" x14ac:dyDescent="0.2">
      <c r="A22" s="79"/>
      <c r="B22" s="206" t="s">
        <v>78</v>
      </c>
      <c r="C22" s="207"/>
      <c r="D22" s="69"/>
      <c r="E22" s="69"/>
      <c r="F22" s="69"/>
      <c r="G22" s="69"/>
      <c r="H22" s="70"/>
      <c r="I22" s="208"/>
      <c r="J22" s="134"/>
      <c r="K22" s="246"/>
      <c r="L22" s="246"/>
      <c r="M22" s="246"/>
      <c r="N22" s="246"/>
      <c r="O22" s="212"/>
      <c r="P22" s="212"/>
      <c r="Q22" s="212"/>
      <c r="R22" s="212"/>
      <c r="S22" s="247">
        <v>2.7272726409137249E-2</v>
      </c>
      <c r="T22" s="210">
        <v>4.1044774930924177E-2</v>
      </c>
      <c r="U22" s="248">
        <v>3.5928145051002502E-2</v>
      </c>
      <c r="V22" s="246">
        <v>3.061224427074194E-2</v>
      </c>
      <c r="W22" s="212"/>
      <c r="X22" s="212">
        <v>3.2258064486086369E-2</v>
      </c>
      <c r="Y22" s="212"/>
      <c r="Z22" s="212"/>
      <c r="AA22" s="247"/>
      <c r="AB22" s="213"/>
      <c r="AC22" s="214"/>
      <c r="AD22" s="251"/>
      <c r="AE22"/>
      <c r="AF22"/>
      <c r="AG22"/>
    </row>
    <row r="23" spans="1:33" ht="12.75" hidden="1" customHeight="1" x14ac:dyDescent="0.2">
      <c r="A23" s="79"/>
      <c r="B23" s="252" t="s">
        <v>79</v>
      </c>
      <c r="C23" s="238"/>
      <c r="D23" s="99"/>
      <c r="E23" s="99"/>
      <c r="F23" s="99"/>
      <c r="G23" s="99"/>
      <c r="H23" s="100"/>
      <c r="I23" s="239"/>
      <c r="J23"/>
      <c r="K23" s="253"/>
      <c r="L23" s="253"/>
      <c r="M23" s="253"/>
      <c r="N23" s="253"/>
      <c r="O23" s="254"/>
      <c r="P23" s="254"/>
      <c r="Q23" s="254"/>
      <c r="R23" s="254"/>
      <c r="S23" s="255">
        <v>5.000000074505806E-2</v>
      </c>
      <c r="T23" s="241">
        <v>0.1197916641831398</v>
      </c>
      <c r="U23" s="256">
        <v>4.9450550228357315E-2</v>
      </c>
      <c r="V23" s="253">
        <v>0.13571429252624512</v>
      </c>
      <c r="W23" s="254"/>
      <c r="X23" s="254"/>
      <c r="Y23" s="254"/>
      <c r="Z23" s="254"/>
      <c r="AA23" s="255"/>
      <c r="AB23" s="243"/>
      <c r="AC23" s="244"/>
      <c r="AD23" s="250"/>
      <c r="AE23"/>
      <c r="AF23"/>
      <c r="AG23"/>
    </row>
    <row r="24" spans="1:33" x14ac:dyDescent="0.2">
      <c r="A24" s="81" t="s">
        <v>34</v>
      </c>
      <c r="B24" s="225" t="s">
        <v>45</v>
      </c>
      <c r="C24" s="226"/>
      <c r="D24" s="84"/>
      <c r="E24" s="84"/>
      <c r="F24" s="84"/>
      <c r="G24" s="84"/>
      <c r="H24" s="85"/>
      <c r="I24" s="227"/>
      <c r="J24" s="113"/>
      <c r="K24" s="257"/>
      <c r="L24" s="257"/>
      <c r="M24" s="257"/>
      <c r="N24" s="257"/>
      <c r="O24" s="258"/>
      <c r="P24" s="258"/>
      <c r="Q24" s="258"/>
      <c r="R24" s="258"/>
      <c r="S24" s="259">
        <v>3.8022813387215137E-3</v>
      </c>
      <c r="T24" s="229">
        <v>2.8530671261250973E-3</v>
      </c>
      <c r="U24" s="260">
        <v>4.9668876454234123E-3</v>
      </c>
      <c r="V24" s="257">
        <v>1.5748031437397003E-3</v>
      </c>
      <c r="W24" s="258"/>
      <c r="X24" s="258">
        <v>1.7331022536382079E-3</v>
      </c>
      <c r="Y24" s="258">
        <v>5.576208233833313E-3</v>
      </c>
      <c r="Z24" s="258"/>
      <c r="AA24" s="259"/>
      <c r="AB24" s="231"/>
      <c r="AC24" s="232">
        <v>7.7024148777127266E-4</v>
      </c>
      <c r="AD24" s="251"/>
      <c r="AE24"/>
      <c r="AF24"/>
      <c r="AG24"/>
    </row>
    <row r="25" spans="1:33" x14ac:dyDescent="0.2">
      <c r="A25" s="79" t="s">
        <v>80</v>
      </c>
      <c r="B25" s="234" t="s">
        <v>46</v>
      </c>
      <c r="C25" s="207">
        <v>4</v>
      </c>
      <c r="D25" s="69"/>
      <c r="E25" s="69">
        <v>2</v>
      </c>
      <c r="F25" s="69"/>
      <c r="G25" s="69">
        <v>1</v>
      </c>
      <c r="H25" s="70"/>
      <c r="I25" s="208">
        <v>7</v>
      </c>
      <c r="J25" s="134"/>
      <c r="K25" s="246"/>
      <c r="L25" s="246"/>
      <c r="M25" s="246"/>
      <c r="N25" s="246"/>
      <c r="O25" s="212"/>
      <c r="P25" s="212"/>
      <c r="Q25" s="212"/>
      <c r="R25" s="212"/>
      <c r="S25" s="247">
        <v>7.2115384973585606E-3</v>
      </c>
      <c r="T25" s="210">
        <v>1.154734380543232E-2</v>
      </c>
      <c r="U25" s="248">
        <v>2.9748283326625824E-2</v>
      </c>
      <c r="V25" s="246">
        <v>7.7448748052120209E-2</v>
      </c>
      <c r="W25" s="212"/>
      <c r="X25" s="212">
        <v>2.3708508815616369E-3</v>
      </c>
      <c r="Y25" s="212">
        <v>3.2960260286927223E-3</v>
      </c>
      <c r="Z25" s="212">
        <v>6.1248862184584141E-3</v>
      </c>
      <c r="AA25" s="247">
        <v>5.3620380349457264E-3</v>
      </c>
      <c r="AB25" s="213">
        <v>9.4587691128253937E-3</v>
      </c>
      <c r="AC25" s="214">
        <v>1.2869453988969326E-2</v>
      </c>
      <c r="AD25" s="235"/>
      <c r="AE25"/>
      <c r="AF25"/>
      <c r="AG25"/>
    </row>
    <row r="26" spans="1:33" x14ac:dyDescent="0.2">
      <c r="A26" s="79"/>
      <c r="B26" s="234" t="s">
        <v>47</v>
      </c>
      <c r="C26" s="207"/>
      <c r="D26" s="69"/>
      <c r="E26" s="69"/>
      <c r="F26" s="69"/>
      <c r="G26" s="69"/>
      <c r="H26" s="70"/>
      <c r="I26" s="208"/>
      <c r="J26" s="134"/>
      <c r="K26" s="246"/>
      <c r="L26" s="246"/>
      <c r="M26" s="246"/>
      <c r="N26" s="246"/>
      <c r="O26" s="212"/>
      <c r="P26" s="212"/>
      <c r="Q26" s="212"/>
      <c r="R26" s="212"/>
      <c r="S26" s="247"/>
      <c r="T26" s="210"/>
      <c r="U26" s="248"/>
      <c r="V26" s="246">
        <v>9.4488188624382019E-3</v>
      </c>
      <c r="W26" s="212"/>
      <c r="X26" s="212">
        <v>1.7331022536382079E-3</v>
      </c>
      <c r="Y26" s="212"/>
      <c r="Z26" s="212"/>
      <c r="AA26" s="247"/>
      <c r="AB26" s="213"/>
      <c r="AC26" s="214">
        <v>2.2654161512036808E-5</v>
      </c>
      <c r="AD26" s="235"/>
      <c r="AE26"/>
      <c r="AF26"/>
      <c r="AG26"/>
    </row>
    <row r="27" spans="1:33" ht="15" customHeight="1" x14ac:dyDescent="0.2">
      <c r="A27" s="79"/>
      <c r="B27" s="234" t="s">
        <v>48</v>
      </c>
      <c r="C27" s="207"/>
      <c r="D27" s="69"/>
      <c r="E27" s="69"/>
      <c r="F27" s="69">
        <v>1</v>
      </c>
      <c r="G27" s="69">
        <v>2</v>
      </c>
      <c r="H27" s="70">
        <v>3</v>
      </c>
      <c r="I27" s="208">
        <v>6</v>
      </c>
      <c r="J27"/>
      <c r="K27" s="246"/>
      <c r="L27" s="246"/>
      <c r="M27" s="246"/>
      <c r="N27" s="246"/>
      <c r="O27" s="212"/>
      <c r="P27" s="212"/>
      <c r="Q27" s="212"/>
      <c r="R27" s="212"/>
      <c r="S27" s="247"/>
      <c r="T27" s="210">
        <v>6.9284066557884216E-3</v>
      </c>
      <c r="U27" s="248">
        <v>6.8649887107312679E-3</v>
      </c>
      <c r="V27" s="246">
        <v>6.8337130360305309E-3</v>
      </c>
      <c r="W27" s="212"/>
      <c r="X27" s="212">
        <v>9.4786733388900757E-3</v>
      </c>
      <c r="Y27" s="212"/>
      <c r="Z27" s="212">
        <v>2.3012552410364151E-2</v>
      </c>
      <c r="AA27" s="247"/>
      <c r="AB27" s="213">
        <v>1.2219958938658237E-2</v>
      </c>
      <c r="AC27" s="214">
        <v>3.5576779395341873E-2</v>
      </c>
      <c r="AD27" s="235"/>
      <c r="AE27"/>
      <c r="AF27"/>
      <c r="AG27"/>
    </row>
    <row r="28" spans="1:33" x14ac:dyDescent="0.2">
      <c r="A28" s="79"/>
      <c r="B28" s="206" t="s">
        <v>82</v>
      </c>
      <c r="C28" s="207">
        <v>15</v>
      </c>
      <c r="D28" s="69">
        <v>6</v>
      </c>
      <c r="E28" s="69">
        <v>2</v>
      </c>
      <c r="F28" s="69">
        <v>5</v>
      </c>
      <c r="G28" s="69">
        <v>13</v>
      </c>
      <c r="H28" s="70">
        <v>2</v>
      </c>
      <c r="I28" s="208">
        <v>43</v>
      </c>
      <c r="J28"/>
      <c r="K28" s="246"/>
      <c r="L28" s="246"/>
      <c r="M28" s="246"/>
      <c r="N28" s="246"/>
      <c r="O28" s="212"/>
      <c r="P28" s="212"/>
      <c r="Q28" s="212"/>
      <c r="R28" s="212"/>
      <c r="S28" s="247">
        <v>7.6923078391700983E-2</v>
      </c>
      <c r="T28" s="210">
        <v>0.10392609564587474</v>
      </c>
      <c r="U28" s="248">
        <v>0.16018306743353605</v>
      </c>
      <c r="V28" s="246">
        <v>0.26651480933651328</v>
      </c>
      <c r="W28" s="212"/>
      <c r="X28" s="212">
        <v>0.23222749494016171</v>
      </c>
      <c r="Y28" s="212">
        <v>0.30837003234773874</v>
      </c>
      <c r="Z28" s="212">
        <v>0.19037656183354557</v>
      </c>
      <c r="AA28" s="247">
        <v>0.14314927998930216</v>
      </c>
      <c r="AB28" s="213">
        <v>8.7576374877244234E-2</v>
      </c>
      <c r="AC28" s="214">
        <v>0.25008207932114601</v>
      </c>
      <c r="AD28" s="235"/>
      <c r="AE28"/>
      <c r="AF28"/>
      <c r="AG28"/>
    </row>
    <row r="29" spans="1:33" ht="12.2" hidden="1" customHeight="1" x14ac:dyDescent="0.2">
      <c r="A29" s="114"/>
      <c r="B29" s="216" t="s">
        <v>83</v>
      </c>
      <c r="C29" s="217"/>
      <c r="D29" s="117"/>
      <c r="E29" s="117"/>
      <c r="F29" s="117"/>
      <c r="G29" s="117"/>
      <c r="H29" s="118"/>
      <c r="I29" s="218"/>
      <c r="J29"/>
      <c r="K29" s="261"/>
      <c r="L29" s="261"/>
      <c r="M29" s="261"/>
      <c r="N29" s="261"/>
      <c r="O29" s="262"/>
      <c r="P29" s="262"/>
      <c r="Q29" s="262"/>
      <c r="R29" s="262"/>
      <c r="S29" s="263"/>
      <c r="T29" s="220"/>
      <c r="U29" s="264">
        <v>1.7964072525501251E-2</v>
      </c>
      <c r="V29" s="261">
        <v>1.5306122601032257E-2</v>
      </c>
      <c r="W29" s="262"/>
      <c r="X29" s="262">
        <v>6.4516128040850163E-3</v>
      </c>
      <c r="Y29" s="262"/>
      <c r="Z29" s="262">
        <v>6.2893079593777657E-3</v>
      </c>
      <c r="AA29" s="263"/>
      <c r="AB29" s="222"/>
      <c r="AC29" s="223"/>
      <c r="AD29" s="250"/>
      <c r="AE29"/>
      <c r="AF29"/>
      <c r="AG29"/>
    </row>
    <row r="30" spans="1:33" x14ac:dyDescent="0.2">
      <c r="A30" s="81" t="s">
        <v>34</v>
      </c>
      <c r="B30" s="225" t="s">
        <v>40</v>
      </c>
      <c r="C30" s="226">
        <v>3</v>
      </c>
      <c r="D30" s="84">
        <v>5</v>
      </c>
      <c r="E30" s="84"/>
      <c r="F30" s="84">
        <v>2</v>
      </c>
      <c r="G30" s="84">
        <v>1</v>
      </c>
      <c r="H30" s="85">
        <v>1</v>
      </c>
      <c r="I30" s="227">
        <v>12</v>
      </c>
      <c r="J30"/>
      <c r="K30" s="257"/>
      <c r="L30" s="257"/>
      <c r="M30" s="257"/>
      <c r="N30" s="257"/>
      <c r="O30" s="258"/>
      <c r="P30" s="258"/>
      <c r="Q30" s="258"/>
      <c r="R30" s="258"/>
      <c r="S30" s="259">
        <v>0.75</v>
      </c>
      <c r="T30" s="229">
        <v>0.57291668653488159</v>
      </c>
      <c r="U30" s="260">
        <v>0.5604395866394043</v>
      </c>
      <c r="V30" s="257">
        <v>0.74285715818405151</v>
      </c>
      <c r="W30" s="258"/>
      <c r="X30" s="258">
        <v>0.1171875</v>
      </c>
      <c r="Y30" s="258">
        <v>1.5384615398943424E-2</v>
      </c>
      <c r="Z30" s="258">
        <v>7.4829928576946259E-2</v>
      </c>
      <c r="AA30" s="259">
        <v>0.28947368264198303</v>
      </c>
      <c r="AB30" s="342">
        <v>0.1666666716337204</v>
      </c>
      <c r="AC30" s="265">
        <v>4.2404066771268845E-2</v>
      </c>
      <c r="AD30" s="233" t="s">
        <v>129</v>
      </c>
      <c r="AE30"/>
      <c r="AF30"/>
      <c r="AG30"/>
    </row>
    <row r="31" spans="1:33" x14ac:dyDescent="0.2">
      <c r="A31" s="79" t="s">
        <v>84</v>
      </c>
      <c r="B31" s="206" t="s">
        <v>85</v>
      </c>
      <c r="C31" s="207"/>
      <c r="D31" s="69"/>
      <c r="E31" s="69"/>
      <c r="F31" s="69"/>
      <c r="G31" s="69"/>
      <c r="H31" s="70"/>
      <c r="I31" s="208"/>
      <c r="J31"/>
      <c r="K31" s="246"/>
      <c r="L31" s="246"/>
      <c r="M31" s="246"/>
      <c r="N31" s="246"/>
      <c r="O31" s="212"/>
      <c r="P31" s="212"/>
      <c r="Q31" s="212"/>
      <c r="R31" s="212"/>
      <c r="S31" s="247">
        <v>0.20000000298023224</v>
      </c>
      <c r="T31" s="210">
        <v>0.1927083283662796</v>
      </c>
      <c r="U31" s="248">
        <v>0.13736264407634735</v>
      </c>
      <c r="V31" s="246">
        <v>0.11428571492433548</v>
      </c>
      <c r="W31" s="212"/>
      <c r="X31" s="212"/>
      <c r="Y31" s="212"/>
      <c r="Z31" s="212"/>
      <c r="AA31" s="247"/>
      <c r="AB31" s="213"/>
      <c r="AC31" s="266">
        <v>1.6295777633786201E-2</v>
      </c>
      <c r="AD31" s="235"/>
      <c r="AE31"/>
      <c r="AF31"/>
      <c r="AG31"/>
    </row>
    <row r="32" spans="1:33" x14ac:dyDescent="0.2">
      <c r="A32" s="79"/>
      <c r="B32" s="252" t="s">
        <v>86</v>
      </c>
      <c r="C32" s="238">
        <v>3</v>
      </c>
      <c r="D32" s="99">
        <v>5</v>
      </c>
      <c r="E32" s="99"/>
      <c r="F32" s="99">
        <v>2</v>
      </c>
      <c r="G32" s="99">
        <v>1</v>
      </c>
      <c r="H32" s="100">
        <v>1</v>
      </c>
      <c r="I32" s="239">
        <v>12</v>
      </c>
      <c r="J32"/>
      <c r="K32" s="253"/>
      <c r="L32" s="253"/>
      <c r="M32" s="253"/>
      <c r="N32" s="253"/>
      <c r="O32" s="254"/>
      <c r="P32" s="254"/>
      <c r="Q32" s="254"/>
      <c r="R32" s="254"/>
      <c r="S32" s="255">
        <v>0.30000001192092896</v>
      </c>
      <c r="T32" s="241">
        <v>0.2708333432674408</v>
      </c>
      <c r="U32" s="256">
        <v>0.26236262917518616</v>
      </c>
      <c r="V32" s="253">
        <v>0.25535714626312256</v>
      </c>
      <c r="W32" s="254"/>
      <c r="X32" s="254">
        <v>2.734375E-2</v>
      </c>
      <c r="Y32" s="254">
        <v>3.8461538497358561E-3</v>
      </c>
      <c r="Z32" s="254">
        <v>1.1904762126505375E-2</v>
      </c>
      <c r="AA32" s="255">
        <v>6.5789476037025452E-2</v>
      </c>
      <c r="AB32" s="341">
        <v>4.1666667908430099E-2</v>
      </c>
      <c r="AC32" s="267">
        <v>1.3842649757862091E-2</v>
      </c>
      <c r="AD32" s="245" t="s">
        <v>117</v>
      </c>
      <c r="AE32"/>
      <c r="AF32"/>
      <c r="AG32"/>
    </row>
    <row r="33" spans="1:30" s="12" customFormat="1" ht="15" x14ac:dyDescent="0.2">
      <c r="A33" s="268" t="s">
        <v>87</v>
      </c>
      <c r="B33" s="269"/>
      <c r="C33" s="270">
        <v>45</v>
      </c>
      <c r="D33" s="131">
        <v>35</v>
      </c>
      <c r="E33" s="131">
        <v>20</v>
      </c>
      <c r="F33" s="131">
        <v>30</v>
      </c>
      <c r="G33" s="131">
        <v>34</v>
      </c>
      <c r="H33" s="132">
        <v>16</v>
      </c>
      <c r="I33" s="271">
        <v>180</v>
      </c>
      <c r="J33"/>
      <c r="K33" s="272"/>
      <c r="L33" s="272"/>
      <c r="M33" s="272"/>
      <c r="N33" s="272"/>
      <c r="O33" s="272"/>
      <c r="P33" s="273"/>
      <c r="Q33" s="273"/>
      <c r="R33" s="273"/>
      <c r="S33" s="274"/>
      <c r="T33" s="275"/>
      <c r="U33" s="276"/>
      <c r="V33" s="277"/>
      <c r="W33" s="277"/>
      <c r="X33" s="278"/>
      <c r="Y33" s="278"/>
      <c r="Z33" s="278"/>
      <c r="AA33" s="279"/>
      <c r="AB33" s="280"/>
      <c r="AC33" s="139"/>
      <c r="AD33" s="281"/>
    </row>
    <row r="34" spans="1:30" ht="12.75" customHeight="1" x14ac:dyDescent="0.2">
      <c r="A34" s="81" t="s">
        <v>32</v>
      </c>
      <c r="B34" s="282" t="s">
        <v>35</v>
      </c>
      <c r="C34" s="226"/>
      <c r="D34" s="84"/>
      <c r="E34" s="84"/>
      <c r="F34" s="84"/>
      <c r="G34" s="84"/>
      <c r="H34" s="85"/>
      <c r="I34" s="227"/>
      <c r="J34"/>
      <c r="K34" s="257"/>
      <c r="L34" s="257"/>
      <c r="M34" s="257"/>
      <c r="N34" s="257"/>
      <c r="O34" s="258"/>
      <c r="P34" s="258"/>
      <c r="Q34" s="258"/>
      <c r="R34" s="258"/>
      <c r="S34" s="259">
        <v>0.2222222238779068</v>
      </c>
      <c r="T34" s="229">
        <v>0.23148147761821747</v>
      </c>
      <c r="U34" s="260">
        <v>0.21296297013759613</v>
      </c>
      <c r="V34" s="257">
        <v>0.49074074625968933</v>
      </c>
      <c r="W34" s="283"/>
      <c r="X34" s="258">
        <v>0.1111111119389534</v>
      </c>
      <c r="Y34" s="258">
        <v>3.7037037312984467E-2</v>
      </c>
      <c r="Z34" s="258">
        <v>0.82848483324050903</v>
      </c>
      <c r="AA34" s="259">
        <v>0.18333333730697632</v>
      </c>
      <c r="AB34" s="284"/>
      <c r="AC34" s="265">
        <v>2.0895522087812424E-2</v>
      </c>
      <c r="AD34" s="285"/>
    </row>
    <row r="35" spans="1:30" ht="12.75" customHeight="1" x14ac:dyDescent="0.2">
      <c r="A35" s="114"/>
      <c r="B35" s="286" t="s">
        <v>88</v>
      </c>
      <c r="C35" s="217"/>
      <c r="D35" s="117"/>
      <c r="E35" s="117"/>
      <c r="F35" s="117"/>
      <c r="G35" s="117"/>
      <c r="H35" s="118"/>
      <c r="I35" s="218"/>
      <c r="J35" s="287"/>
      <c r="K35" s="261"/>
      <c r="L35" s="261"/>
      <c r="M35" s="261"/>
      <c r="N35" s="261"/>
      <c r="O35" s="262"/>
      <c r="P35" s="262"/>
      <c r="Q35" s="262"/>
      <c r="R35" s="262"/>
      <c r="S35" s="263">
        <v>5.6304603815078735E-2</v>
      </c>
      <c r="T35" s="220"/>
      <c r="U35" s="264">
        <v>3.9375245571136475E-2</v>
      </c>
      <c r="V35" s="261">
        <v>0.20000000298023224</v>
      </c>
      <c r="W35" s="288"/>
      <c r="X35" s="262">
        <v>7.5035013258457184E-2</v>
      </c>
      <c r="Y35" s="262">
        <v>4.0097054094076157E-2</v>
      </c>
      <c r="Z35" s="262">
        <v>0.20000000298023224</v>
      </c>
      <c r="AA35" s="263">
        <v>3.0134746804833412E-2</v>
      </c>
      <c r="AB35" s="337">
        <v>0.15010079741477966</v>
      </c>
      <c r="AC35" s="290">
        <v>3.5320017486810684E-2</v>
      </c>
      <c r="AD35" s="338" t="s">
        <v>25</v>
      </c>
    </row>
    <row r="36" spans="1:30" ht="12.75" customHeight="1" x14ac:dyDescent="0.2">
      <c r="A36" s="81"/>
      <c r="B36" s="292" t="s">
        <v>36</v>
      </c>
      <c r="C36" s="293"/>
      <c r="D36" s="149"/>
      <c r="E36" s="149"/>
      <c r="F36" s="149"/>
      <c r="G36" s="149"/>
      <c r="H36" s="150"/>
      <c r="I36" s="294"/>
      <c r="J36" s="295"/>
      <c r="K36" s="296"/>
      <c r="L36" s="296"/>
      <c r="M36" s="296"/>
      <c r="N36" s="296"/>
      <c r="O36" s="296"/>
      <c r="P36" s="296"/>
      <c r="Q36" s="296"/>
      <c r="R36" s="296"/>
      <c r="S36" s="296"/>
      <c r="T36" s="297"/>
      <c r="U36" s="298"/>
      <c r="V36" s="296"/>
      <c r="W36" s="299"/>
      <c r="X36" s="296"/>
      <c r="Y36" s="296"/>
      <c r="Z36" s="296"/>
      <c r="AA36" s="296"/>
      <c r="AB36" s="300"/>
      <c r="AC36" s="301">
        <v>9.6354009583592415E-3</v>
      </c>
      <c r="AD36" s="285"/>
    </row>
    <row r="37" spans="1:30" ht="12.75" customHeight="1" x14ac:dyDescent="0.2">
      <c r="A37" s="79" t="s">
        <v>33</v>
      </c>
      <c r="B37" s="302" t="s">
        <v>37</v>
      </c>
      <c r="C37" s="303"/>
      <c r="D37" s="159"/>
      <c r="E37" s="159"/>
      <c r="F37" s="159"/>
      <c r="G37" s="159"/>
      <c r="H37" s="160"/>
      <c r="I37" s="304"/>
      <c r="J37" s="305"/>
      <c r="K37" s="306"/>
      <c r="L37" s="306"/>
      <c r="M37" s="306"/>
      <c r="N37" s="306"/>
      <c r="O37" s="306"/>
      <c r="P37" s="306"/>
      <c r="Q37" s="306"/>
      <c r="R37" s="306"/>
      <c r="S37" s="306">
        <v>0.18870541453361511</v>
      </c>
      <c r="T37" s="307">
        <v>0.12531028687953949</v>
      </c>
      <c r="U37" s="308">
        <v>0.13009709119796753</v>
      </c>
      <c r="V37" s="306">
        <v>0.19038902223110199</v>
      </c>
      <c r="W37" s="309"/>
      <c r="X37" s="306">
        <v>4.592074453830719E-2</v>
      </c>
      <c r="Y37" s="306">
        <v>6.6950961947441101E-2</v>
      </c>
      <c r="Z37" s="306">
        <v>6.8592056632041931E-2</v>
      </c>
      <c r="AA37" s="306">
        <v>0.1075591966509819</v>
      </c>
      <c r="AB37" s="310">
        <v>0.11328903585672379</v>
      </c>
      <c r="AC37" s="311">
        <v>0.15797090530395508</v>
      </c>
      <c r="AD37" s="312"/>
    </row>
    <row r="38" spans="1:30" ht="12.75" customHeight="1" x14ac:dyDescent="0.2">
      <c r="A38" s="79"/>
      <c r="B38" s="302" t="s">
        <v>38</v>
      </c>
      <c r="C38" s="303"/>
      <c r="D38" s="159"/>
      <c r="E38" s="159"/>
      <c r="F38" s="159"/>
      <c r="G38" s="159"/>
      <c r="H38" s="160"/>
      <c r="I38" s="304"/>
      <c r="J38" s="305"/>
      <c r="K38" s="306"/>
      <c r="L38" s="306"/>
      <c r="M38" s="306"/>
      <c r="N38" s="306"/>
      <c r="O38" s="306"/>
      <c r="P38" s="306"/>
      <c r="Q38" s="306"/>
      <c r="R38" s="306"/>
      <c r="S38" s="306">
        <v>5.000000074505806E-2</v>
      </c>
      <c r="T38" s="307"/>
      <c r="U38" s="308">
        <v>3.3333335071802139E-2</v>
      </c>
      <c r="V38" s="306">
        <v>1.666666753590107E-2</v>
      </c>
      <c r="W38" s="309"/>
      <c r="X38" s="306">
        <v>5.000000074505806E-2</v>
      </c>
      <c r="Y38" s="306">
        <v>5.000000074505806E-2</v>
      </c>
      <c r="Z38" s="306">
        <v>1.666666753590107E-2</v>
      </c>
      <c r="AA38" s="306">
        <v>6.6666670143604279E-2</v>
      </c>
      <c r="AB38" s="310">
        <v>1.666666753590107E-2</v>
      </c>
      <c r="AC38" s="311">
        <v>0.6395798921585083</v>
      </c>
      <c r="AD38" s="313"/>
    </row>
    <row r="39" spans="1:30" ht="12.75" customHeight="1" x14ac:dyDescent="0.2">
      <c r="A39" s="79"/>
      <c r="B39" s="314" t="s">
        <v>39</v>
      </c>
      <c r="C39" s="315"/>
      <c r="D39" s="316"/>
      <c r="E39" s="316"/>
      <c r="F39" s="316"/>
      <c r="G39" s="316"/>
      <c r="H39" s="317"/>
      <c r="I39" s="318"/>
      <c r="J39" s="319"/>
      <c r="K39" s="320"/>
      <c r="L39" s="320"/>
      <c r="M39" s="320"/>
      <c r="N39" s="320"/>
      <c r="O39" s="320"/>
      <c r="P39" s="320"/>
      <c r="Q39" s="320"/>
      <c r="R39" s="320"/>
      <c r="S39" s="320">
        <v>0.15809816122055054</v>
      </c>
      <c r="T39" s="321">
        <v>0.13055433332920074</v>
      </c>
      <c r="U39" s="322">
        <v>8.03508460521698E-2</v>
      </c>
      <c r="V39" s="320">
        <v>6.796623021364212E-2</v>
      </c>
      <c r="W39" s="323"/>
      <c r="X39" s="320">
        <v>0.11055753380060196</v>
      </c>
      <c r="Y39" s="320">
        <v>0.10754609853029251</v>
      </c>
      <c r="Z39" s="320">
        <v>0.14646045863628387</v>
      </c>
      <c r="AA39" s="320">
        <v>0.13765743374824524</v>
      </c>
      <c r="AB39" s="324">
        <v>9.5169708132743835E-2</v>
      </c>
      <c r="AC39" s="325">
        <v>7.3704101145267487E-2</v>
      </c>
      <c r="AD39" s="313"/>
    </row>
    <row r="40" spans="1:30" s="12" customFormat="1" ht="15" thickBot="1" x14ac:dyDescent="0.25">
      <c r="A40" s="397" t="s">
        <v>97</v>
      </c>
      <c r="B40" s="398"/>
      <c r="C40" s="326">
        <v>1.0879639387130737</v>
      </c>
      <c r="D40" s="327">
        <v>1.1684465408325195</v>
      </c>
      <c r="E40" s="327">
        <v>1.237871527671814</v>
      </c>
      <c r="F40" s="327">
        <v>1.136961817741394</v>
      </c>
      <c r="G40" s="327">
        <v>1.3901797533035278</v>
      </c>
      <c r="H40" s="328"/>
      <c r="I40" s="329"/>
      <c r="J40" s="330"/>
      <c r="K40" s="331"/>
      <c r="L40" s="331"/>
      <c r="M40" s="331"/>
      <c r="N40" s="331"/>
      <c r="O40" s="331"/>
      <c r="P40" s="331"/>
      <c r="Q40" s="331"/>
      <c r="R40" s="331"/>
      <c r="S40" s="331">
        <v>4.0181269642336757</v>
      </c>
      <c r="T40" s="331">
        <v>2.522785149505359</v>
      </c>
      <c r="U40" s="332">
        <v>2.292294979095459</v>
      </c>
      <c r="V40" s="331">
        <v>3.3375413417816162</v>
      </c>
      <c r="W40" s="331"/>
      <c r="X40" s="331">
        <v>1.4444394111633301</v>
      </c>
      <c r="Y40" s="331">
        <v>1.3827625513076782</v>
      </c>
      <c r="Z40" s="331">
        <v>1.9360215663909912</v>
      </c>
      <c r="AA40" s="331">
        <v>1.3128566741943359</v>
      </c>
      <c r="AB40" s="333">
        <v>1.1595497131347656</v>
      </c>
      <c r="AC40" s="334">
        <v>2.1285767555236816</v>
      </c>
      <c r="AD40" s="340"/>
    </row>
    <row r="41" spans="1:30" ht="14.25" customHeight="1" thickTop="1" x14ac:dyDescent="0.2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</row>
    <row r="44" spans="1:30" ht="13.5" customHeight="1" x14ac:dyDescent="0.2"/>
  </sheetData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91" orientation="landscape" r:id="rId1"/>
  <headerFooter alignWithMargins="0">
    <oddHeader>&amp;L&amp;D&amp;C
עמוד 138&amp;R&amp;F&amp;A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68</vt:i4>
      </vt:variant>
    </vt:vector>
  </HeadingPairs>
  <TitlesOfParts>
    <vt:vector size="68" baseType="lpstr">
      <vt:lpstr>ריכוז בקרות ארצי</vt:lpstr>
      <vt:lpstr>אגד תעבורה - ירושלים פרברי</vt:lpstr>
      <vt:lpstr>אגד תעבורה - ממוגן</vt:lpstr>
      <vt:lpstr>אגד תעבורה - קווי חרדים</vt:lpstr>
      <vt:lpstr>אונו - פת</vt:lpstr>
      <vt:lpstr>אילת עירוני ובינעירוני</vt:lpstr>
      <vt:lpstr>אלעד</vt:lpstr>
      <vt:lpstr>אשדוד - אשקלון - ירושלים</vt:lpstr>
      <vt:lpstr>אשדוד עירוני</vt:lpstr>
      <vt:lpstr>אשכול דן</vt:lpstr>
      <vt:lpstr>אשכול דרומי</vt:lpstr>
      <vt:lpstr>ב"ש-ת"א מורחב</vt:lpstr>
      <vt:lpstr>באר שבע עירוני</vt:lpstr>
      <vt:lpstr>בית"ר עלית</vt:lpstr>
      <vt:lpstr>השרון</vt:lpstr>
      <vt:lpstr>חדרה-נתניה</vt:lpstr>
      <vt:lpstr>חדרה פרברי</vt:lpstr>
      <vt:lpstr>חולון עירוני ומטרופוליני </vt:lpstr>
      <vt:lpstr>חיפה - ירושלים - אילת</vt:lpstr>
      <vt:lpstr>חיפה - שרון - ירושלים</vt:lpstr>
      <vt:lpstr>חיפה עירוני</vt:lpstr>
      <vt:lpstr>חיפה פרברי</vt:lpstr>
      <vt:lpstr>טבריה</vt:lpstr>
      <vt:lpstr>יבנה-אשדוד-ת"א</vt:lpstr>
      <vt:lpstr>יקנעם-טבעון</vt:lpstr>
      <vt:lpstr>ירושלים - ב.ברק קו 402</vt:lpstr>
      <vt:lpstr>ירושלים - באר שבע</vt:lpstr>
      <vt:lpstr>ירושלים - בית שמש</vt:lpstr>
      <vt:lpstr>ירושלים - שפלה</vt:lpstr>
      <vt:lpstr>ירושלים - תל אביב</vt:lpstr>
      <vt:lpstr>ירושלים עירוני</vt:lpstr>
      <vt:lpstr>ירושלים צפון - ציר מזרחי</vt:lpstr>
      <vt:lpstr>כביש 4 -ירושלים-בני ברק</vt:lpstr>
      <vt:lpstr>כרמיאל עירוני, כרמיאל-חיפה,</vt:lpstr>
      <vt:lpstr>לוד- תל אביב</vt:lpstr>
      <vt:lpstr>מודיעין</vt:lpstr>
      <vt:lpstr>מודיעין עילית</vt:lpstr>
      <vt:lpstr>מרחב נצרת גי בי טורס</vt:lpstr>
      <vt:lpstr>מתמ"ז - קריות</vt:lpstr>
      <vt:lpstr>נהריה-צפת</vt:lpstr>
      <vt:lpstr>נתניה - תל אביב</vt:lpstr>
      <vt:lpstr>נתניה עירוני</vt:lpstr>
      <vt:lpstr>עפולה - בית שאן</vt:lpstr>
      <vt:lpstr>פרוזדור ירושלים</vt:lpstr>
      <vt:lpstr>צפון הנגב</vt:lpstr>
      <vt:lpstr>קווי נצרת - נסיעות ותיירות</vt:lpstr>
      <vt:lpstr>קווי נצרת – שאמ</vt:lpstr>
      <vt:lpstr>קריית שמונה  - חיפה</vt:lpstr>
      <vt:lpstr>קריית שמונה עירוני</vt:lpstr>
      <vt:lpstr>ראשל"צ עירוני</vt:lpstr>
      <vt:lpstr>ראשל"צ פרברי</vt:lpstr>
      <vt:lpstr>רהט</vt:lpstr>
      <vt:lpstr>רחובות עירוני</vt:lpstr>
      <vt:lpstr>רחובות פרברי</vt:lpstr>
      <vt:lpstr>רמלה-לוד עירוני</vt:lpstr>
      <vt:lpstr>רמת הגולן</vt:lpstr>
      <vt:lpstr>שומרון</vt:lpstr>
      <vt:lpstr>תחרות - אשכול צפת</vt:lpstr>
      <vt:lpstr>תחרות - נהריה חיפה</vt:lpstr>
      <vt:lpstr>תחרות - נתניה חדרה</vt:lpstr>
      <vt:lpstr>תחרות - קווי 500</vt:lpstr>
      <vt:lpstr>תחרות - קווי חרדים</vt:lpstr>
      <vt:lpstr>תחרות - קווי שפרעם כפרים</vt:lpstr>
      <vt:lpstr>תחרות אשדוד - תל אביב</vt:lpstr>
      <vt:lpstr>תל אביב - אשקלון</vt:lpstr>
      <vt:lpstr>תל אביב - גליל עמקים</vt:lpstr>
      <vt:lpstr>תל אביב - חדרה</vt:lpstr>
      <vt:lpstr>תל אביב - שרון - חיפה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ofer</dc:creator>
  <cp:lastModifiedBy>ofer</cp:lastModifiedBy>
  <cp:lastPrinted>2012-12-20T09:58:35Z</cp:lastPrinted>
  <dcterms:created xsi:type="dcterms:W3CDTF">2012-11-20T12:08:23Z</dcterms:created>
  <dcterms:modified xsi:type="dcterms:W3CDTF">2012-12-20T10:40:39Z</dcterms:modified>
</cp:coreProperties>
</file>